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Опалення 01 11 2019 (12061054)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<sst xmlns="http://schemas.openxmlformats.org/spreadsheetml/2006/main" count="119" uniqueCount="75">
  <si>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К-сть Гкал.</t>
  </si>
  <si>
    <t>Загальна вартість з ПДВ</t>
  </si>
  <si>
    <t>Показ. на кінець</t>
  </si>
  <si>
    <t>Сонячна 6</t>
  </si>
  <si>
    <t>Вартість ЦО</t>
  </si>
  <si>
    <t>Показ. на початок</t>
  </si>
  <si>
    <t>Опалювальна площа</t>
  </si>
  <si>
    <t>МЗК Гкал</t>
  </si>
  <si>
    <t>Котельня</t>
  </si>
  <si>
    <t>Загальна вартість</t>
  </si>
  <si>
    <t>Сонячна 2</t>
  </si>
  <si>
    <t>Назва</t>
  </si>
  <si>
    <t>Тариф Мзк/m2 з ПДВ</t>
  </si>
  <si>
    <t>Котельня 2</t>
  </si>
  <si>
    <t>Нарах. тариф</t>
  </si>
  <si>
    <t>Нарах. тариф з ПДВ</t>
  </si>
  <si>
    <t>Вартість МЗК з ПДВ</t>
  </si>
  <si>
    <t>Тариф Мзк/m2</t>
  </si>
  <si>
    <t>Котельня 1</t>
  </si>
  <si>
    <t>Вартість МЗК</t>
  </si>
  <si>
    <t>Вартість ЦО з ПДВ</t>
  </si>
  <si>
    <t>Котельня 3</t>
  </si>
  <si>
    <t xml:space="preserve"> Дружби народiв 14</t>
  </si>
  <si>
    <t xml:space="preserve"> Дружби народiв 16</t>
  </si>
  <si>
    <t xml:space="preserve"> Дружби народiв 18</t>
  </si>
  <si>
    <t xml:space="preserve"> Дружби народiв 20</t>
  </si>
  <si>
    <t xml:space="preserve"> Дружби народiв 24</t>
  </si>
  <si>
    <t xml:space="preserve"> Дружби народiв 26</t>
  </si>
  <si>
    <t xml:space="preserve"> Дружби народiв 28</t>
  </si>
  <si>
    <t xml:space="preserve"> Дружби народiв 30</t>
  </si>
  <si>
    <t xml:space="preserve"> Дружби народiв 32</t>
  </si>
  <si>
    <t xml:space="preserve"> Нова 100</t>
  </si>
  <si>
    <t xml:space="preserve"> Нова 102</t>
  </si>
  <si>
    <t xml:space="preserve"> Нова 104</t>
  </si>
  <si>
    <t xml:space="preserve"> Нова 106</t>
  </si>
  <si>
    <t xml:space="preserve"> Нова 108</t>
  </si>
  <si>
    <t xml:space="preserve"> Нова 52</t>
  </si>
  <si>
    <t xml:space="preserve"> Нова 54</t>
  </si>
  <si>
    <t xml:space="preserve"> Нова 56 (1-2 п.)</t>
  </si>
  <si>
    <t xml:space="preserve"> Нова 56 (3 п.)</t>
  </si>
  <si>
    <t xml:space="preserve"> Нова 58</t>
  </si>
  <si>
    <t xml:space="preserve"> Нова 60</t>
  </si>
  <si>
    <t xml:space="preserve"> Нова 62</t>
  </si>
  <si>
    <t xml:space="preserve"> Нова 64</t>
  </si>
  <si>
    <t xml:space="preserve"> Нова 66</t>
  </si>
  <si>
    <t xml:space="preserve"> Нова 68</t>
  </si>
  <si>
    <t xml:space="preserve"> Нова 70</t>
  </si>
  <si>
    <t xml:space="preserve"> Нова 76</t>
  </si>
  <si>
    <t xml:space="preserve"> Нова 78</t>
  </si>
  <si>
    <t xml:space="preserve"> Нова 80</t>
  </si>
  <si>
    <t xml:space="preserve"> Нова 84</t>
  </si>
  <si>
    <t xml:space="preserve"> Нова 86 (1-3 п.)</t>
  </si>
  <si>
    <t xml:space="preserve"> Нова 86 (4-5 п.)</t>
  </si>
  <si>
    <t xml:space="preserve"> Нова 88 (1-3 п.)</t>
  </si>
  <si>
    <t xml:space="preserve"> Нова 88 (4-5 п.)</t>
  </si>
  <si>
    <t xml:space="preserve"> Нова 90</t>
  </si>
  <si>
    <t xml:space="preserve"> Нова 92 (1-3 п.)</t>
  </si>
  <si>
    <t xml:space="preserve"> Нова 92 (4-6 п.)</t>
  </si>
  <si>
    <t xml:space="preserve"> Нова 94</t>
  </si>
  <si>
    <t xml:space="preserve"> Нова 96</t>
  </si>
  <si>
    <t xml:space="preserve"> Нова 98</t>
  </si>
  <si>
    <t xml:space="preserve"> Ольг.Бочковського 5</t>
  </si>
  <si>
    <t xml:space="preserve"> Ольг.Бочковського 7</t>
  </si>
  <si>
    <t xml:space="preserve"> Соборностi України 48</t>
  </si>
  <si>
    <t xml:space="preserve"> Сонячна 6б</t>
  </si>
  <si>
    <t xml:space="preserve"> Сонячна 6в</t>
  </si>
  <si>
    <t xml:space="preserve"> Центральна 155</t>
  </si>
  <si>
    <t xml:space="preserve">Затверджений тариф  для населення  - </t>
  </si>
  <si>
    <t>Площа МЗК</t>
  </si>
  <si>
    <t>грн/Гкал</t>
  </si>
  <si>
    <t>грн/м2</t>
  </si>
  <si>
    <t>Площа індивід. опал</t>
  </si>
  <si>
    <t>Нарах. тариф згідно перерахунку</t>
  </si>
  <si>
    <t>Тариф Мзк згідно перерахунку</t>
  </si>
  <si>
    <t xml:space="preserve">Споживання будинками  теплової енергії в  квітні   2020   року    та вартість плати за теплопостачання за 1 м2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</si>
</sst>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#,##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8"/>
      <color rgb="FF6D6D6D"/>
      <name val="Tahoma"/>
      <family val="0"/>
    </font>
    <font>
      <sz val="8"/>
      <color indexed="23"/>
      <name val="Tahoma"/>
      <family val="0"/>
    </font>
    <font>
      <i/>
      <sz val="10"/>
      <name val="Arial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63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1" fillId="34" borderId="0" applyNumberFormat="0" applyBorder="0" applyAlignment="0" applyProtection="0"/>
  </cellStyleXfs>
  <cellXfs count="20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164" fontId="42" fillId="35" borderId="1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42" fillId="2" borderId="10" xfId="0" applyNumberFormat="1" applyFont="1" applyFill="1" applyBorder="1" applyAlignment="1" applyProtection="1">
      <alignment horizontal="right" vertical="top" wrapText="1"/>
      <protection/>
    </xf>
    <xf numFmtId="164" fontId="42" fillId="2" borderId="1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NumberFormat="1" applyFont="1" applyFill="1" applyBorder="1" applyAlignment="1" applyProtection="1">
      <alignment horizontal="center" vertical="top" wrapText="1"/>
      <protection/>
    </xf>
    <xf numFmtId="4" fontId="42" fillId="2" borderId="10" xfId="0" applyNumberFormat="1" applyFont="1" applyFill="1" applyBorder="1" applyAlignment="1" applyProtection="1">
      <alignment horizontal="center" vertical="top" wrapText="1"/>
      <protection/>
    </xf>
    <xf numFmtId="164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2" fontId="4" fillId="0" borderId="0" xfId="52" applyNumberFormat="1" applyFont="1" applyAlignment="1">
      <alignment horizontal="center" vertical="center" wrapText="1"/>
      <protection/>
    </xf>
    <xf numFmtId="4" fontId="43" fillId="2" borderId="10" xfId="0" applyNumberFormat="1" applyFont="1" applyFill="1" applyBorder="1" applyAlignment="1" applyProtection="1">
      <alignment horizontal="center" vertical="top" wrapText="1"/>
      <protection/>
    </xf>
    <xf numFmtId="164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2" borderId="10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2" borderId="11" xfId="0" applyNumberFormat="1" applyFont="1" applyFill="1" applyBorder="1" applyAlignment="1" applyProtection="1">
      <alignment horizontal="center" vertical="top" wrapText="1"/>
      <protection/>
    </xf>
    <xf numFmtId="164" fontId="5" fillId="2" borderId="0" xfId="0" applyNumberFormat="1" applyFont="1" applyFill="1" applyBorder="1" applyAlignment="1" applyProtection="1">
      <alignment horizontal="center" vertical="top" wrapText="1"/>
      <protection/>
    </xf>
    <xf numFmtId="165" fontId="42" fillId="2" borderId="10" xfId="0" applyNumberFormat="1" applyFont="1" applyFill="1" applyBorder="1" applyAlignment="1" applyProtection="1">
      <alignment horizontal="center" vertical="top" wrapText="1"/>
      <protection/>
    </xf>
    <xf numFmtId="4" fontId="42" fillId="2" borderId="10" xfId="53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showOutlineSymbols="0" zoomScalePageLayoutView="0" workbookViewId="0" topLeftCell="A1">
      <selection activeCell="AB9" sqref="AB9"/>
    </sheetView>
  </sheetViews>
  <sheetFormatPr defaultColWidth="9.33203125" defaultRowHeight="15" customHeight="1"/>
  <cols>
    <col min="1" max="1" width="20.5" style="2" customWidth="1"/>
    <col min="2" max="2" width="10.16015625" style="5" customWidth="1"/>
    <col min="3" max="3" width="9.66015625" style="5" customWidth="1"/>
    <col min="4" max="4" width="9.16015625" style="5" customWidth="1"/>
    <col min="5" max="5" width="12.5" style="2" customWidth="1"/>
    <col min="6" max="6" width="11.5" style="2" customWidth="1"/>
    <col min="7" max="7" width="9.5" style="2" customWidth="1"/>
    <col min="8" max="8" width="0" style="2" hidden="1" customWidth="1"/>
    <col min="9" max="9" width="10" style="2" customWidth="1"/>
    <col min="10" max="11" width="0" style="2" hidden="1" customWidth="1"/>
    <col min="12" max="12" width="9.5" style="2" customWidth="1"/>
    <col min="13" max="19" width="0" style="2" hidden="1" customWidth="1"/>
    <col min="20" max="20" width="13" style="2" customWidth="1"/>
    <col min="21" max="21" width="10.83203125" style="2" customWidth="1"/>
    <col min="22" max="22" width="0" style="5" hidden="1" customWidth="1"/>
    <col min="23" max="16384" width="9.33203125" style="2" customWidth="1"/>
  </cols>
  <sheetData>
    <row r="1" spans="1:12" ht="21" customHeight="1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6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8" ht="16.5" customHeight="1">
      <c r="A3" s="16" t="s">
        <v>67</v>
      </c>
      <c r="B3" s="16"/>
      <c r="C3" s="16"/>
      <c r="D3" s="16"/>
      <c r="E3" s="10">
        <v>1593.62</v>
      </c>
      <c r="F3" s="10" t="s">
        <v>69</v>
      </c>
      <c r="G3" s="11">
        <v>40.44</v>
      </c>
      <c r="H3" s="10" t="s">
        <v>70</v>
      </c>
    </row>
    <row r="4" spans="1:21" ht="47.25" customHeight="1">
      <c r="A4" s="7" t="s">
        <v>11</v>
      </c>
      <c r="B4" s="7" t="s">
        <v>6</v>
      </c>
      <c r="C4" s="8" t="s">
        <v>71</v>
      </c>
      <c r="D4" s="8" t="s">
        <v>68</v>
      </c>
      <c r="E4" s="7" t="s">
        <v>5</v>
      </c>
      <c r="F4" s="7" t="s">
        <v>2</v>
      </c>
      <c r="G4" s="7" t="s">
        <v>0</v>
      </c>
      <c r="H4" s="7" t="s">
        <v>14</v>
      </c>
      <c r="I4" s="7" t="s">
        <v>15</v>
      </c>
      <c r="J4" s="7" t="s">
        <v>7</v>
      </c>
      <c r="K4" s="7" t="s">
        <v>17</v>
      </c>
      <c r="L4" s="7" t="s">
        <v>12</v>
      </c>
      <c r="M4" s="1" t="s">
        <v>4</v>
      </c>
      <c r="N4" s="1" t="s">
        <v>20</v>
      </c>
      <c r="O4" s="1" t="s">
        <v>19</v>
      </c>
      <c r="P4" s="1" t="s">
        <v>16</v>
      </c>
      <c r="Q4" s="1" t="s">
        <v>9</v>
      </c>
      <c r="R4" s="1" t="s">
        <v>1</v>
      </c>
      <c r="S4" s="1" t="s">
        <v>8</v>
      </c>
      <c r="T4" s="13" t="s">
        <v>72</v>
      </c>
      <c r="U4" s="13" t="s">
        <v>73</v>
      </c>
    </row>
    <row r="5" spans="1:22" ht="12.75" customHeight="1">
      <c r="A5" s="4" t="s">
        <v>22</v>
      </c>
      <c r="B5" s="14">
        <v>2164.6</v>
      </c>
      <c r="C5" s="9">
        <v>323.6</v>
      </c>
      <c r="D5" s="9">
        <v>330.2</v>
      </c>
      <c r="E5" s="18">
        <v>544.919</v>
      </c>
      <c r="F5" s="18">
        <v>551.011</v>
      </c>
      <c r="G5" s="18">
        <v>6.092</v>
      </c>
      <c r="H5" s="3">
        <v>19.89</v>
      </c>
      <c r="I5" s="12">
        <v>4.37</v>
      </c>
      <c r="J5" s="6">
        <v>0.866</v>
      </c>
      <c r="K5" s="6">
        <v>3.55</v>
      </c>
      <c r="L5" s="19">
        <v>0.78</v>
      </c>
      <c r="M5" s="3">
        <v>43053.89</v>
      </c>
      <c r="N5" s="3">
        <v>51664.67</v>
      </c>
      <c r="O5" s="3">
        <v>1148.78</v>
      </c>
      <c r="P5" s="3">
        <v>1378.54</v>
      </c>
      <c r="Q5" s="3">
        <v>44202.67</v>
      </c>
      <c r="R5" s="3">
        <v>53043.21</v>
      </c>
      <c r="S5" s="4" t="s">
        <v>13</v>
      </c>
      <c r="T5" s="12">
        <v>3.24</v>
      </c>
      <c r="U5" s="6">
        <v>0.58</v>
      </c>
      <c r="V5" s="15">
        <f aca="true" t="shared" si="0" ref="V5:V51">IF((I5-T5)&gt;0,1,0)</f>
        <v>1</v>
      </c>
    </row>
    <row r="6" spans="1:22" ht="12.75" customHeight="1">
      <c r="A6" s="4" t="s">
        <v>23</v>
      </c>
      <c r="B6" s="14">
        <v>1800.3</v>
      </c>
      <c r="C6" s="9">
        <v>683.1</v>
      </c>
      <c r="D6" s="9">
        <v>341.2</v>
      </c>
      <c r="E6" s="18">
        <v>258.556</v>
      </c>
      <c r="F6" s="18">
        <v>263.556</v>
      </c>
      <c r="G6" s="18">
        <v>5</v>
      </c>
      <c r="H6" s="3">
        <v>20.31</v>
      </c>
      <c r="I6" s="12">
        <v>4.19</v>
      </c>
      <c r="J6" s="6">
        <v>1.603</v>
      </c>
      <c r="K6" s="6">
        <v>3.12</v>
      </c>
      <c r="L6" s="19">
        <v>0.64</v>
      </c>
      <c r="M6" s="3">
        <v>36564.09</v>
      </c>
      <c r="N6" s="3">
        <v>43876.91</v>
      </c>
      <c r="O6" s="3">
        <v>2131.27</v>
      </c>
      <c r="P6" s="3">
        <v>2557.52</v>
      </c>
      <c r="Q6" s="3">
        <v>38695.36</v>
      </c>
      <c r="R6" s="3">
        <v>46434.44</v>
      </c>
      <c r="S6" s="4" t="s">
        <v>13</v>
      </c>
      <c r="T6" s="12">
        <v>3.11</v>
      </c>
      <c r="U6" s="6">
        <v>0.48</v>
      </c>
      <c r="V6" s="15">
        <f t="shared" si="0"/>
        <v>1</v>
      </c>
    </row>
    <row r="7" spans="1:22" ht="12.75" customHeight="1">
      <c r="A7" s="4" t="s">
        <v>24</v>
      </c>
      <c r="B7" s="14">
        <v>2205.3</v>
      </c>
      <c r="C7" s="9">
        <v>286.6</v>
      </c>
      <c r="D7" s="9">
        <v>330.2</v>
      </c>
      <c r="E7" s="18">
        <v>551.61</v>
      </c>
      <c r="F7" s="18">
        <v>557.354</v>
      </c>
      <c r="G7" s="18">
        <v>5.744</v>
      </c>
      <c r="H7" s="3">
        <v>17.61</v>
      </c>
      <c r="I7" s="12">
        <v>4.06</v>
      </c>
      <c r="J7" s="6">
        <v>0.689</v>
      </c>
      <c r="K7" s="6">
        <v>3.19</v>
      </c>
      <c r="L7" s="19">
        <v>0.73</v>
      </c>
      <c r="M7" s="3">
        <v>38835.33</v>
      </c>
      <c r="N7" s="3">
        <v>46602.4</v>
      </c>
      <c r="O7" s="3">
        <v>914.25</v>
      </c>
      <c r="P7" s="3">
        <v>1097.1</v>
      </c>
      <c r="Q7" s="3">
        <v>39749.58</v>
      </c>
      <c r="R7" s="3">
        <v>47699.5</v>
      </c>
      <c r="S7" s="4" t="s">
        <v>13</v>
      </c>
      <c r="T7" s="12">
        <v>3.01</v>
      </c>
      <c r="U7" s="6">
        <v>0.54</v>
      </c>
      <c r="V7" s="15">
        <f t="shared" si="0"/>
        <v>1</v>
      </c>
    </row>
    <row r="8" spans="1:22" ht="12.75" customHeight="1">
      <c r="A8" s="4" t="s">
        <v>25</v>
      </c>
      <c r="B8" s="14">
        <v>2115</v>
      </c>
      <c r="C8" s="9">
        <v>381.4</v>
      </c>
      <c r="D8" s="9">
        <v>335.7</v>
      </c>
      <c r="E8" s="18">
        <v>523.574</v>
      </c>
      <c r="F8" s="18">
        <v>529.38</v>
      </c>
      <c r="G8" s="18">
        <v>5.806</v>
      </c>
      <c r="H8" s="3">
        <v>19.01</v>
      </c>
      <c r="I8" s="12">
        <v>4.24</v>
      </c>
      <c r="J8" s="6">
        <v>0.954</v>
      </c>
      <c r="K8" s="6">
        <v>3.32</v>
      </c>
      <c r="L8" s="19">
        <v>0.74</v>
      </c>
      <c r="M8" s="3">
        <v>40206.15</v>
      </c>
      <c r="N8" s="3">
        <v>48247.38</v>
      </c>
      <c r="O8" s="3">
        <v>1266.25</v>
      </c>
      <c r="P8" s="3">
        <v>1519.5</v>
      </c>
      <c r="Q8" s="3">
        <v>41472.4</v>
      </c>
      <c r="R8" s="3">
        <v>49766.88</v>
      </c>
      <c r="S8" s="4" t="s">
        <v>13</v>
      </c>
      <c r="T8" s="12">
        <v>3.14</v>
      </c>
      <c r="U8" s="6">
        <v>0.55</v>
      </c>
      <c r="V8" s="15">
        <f t="shared" si="0"/>
        <v>1</v>
      </c>
    </row>
    <row r="9" spans="1:22" ht="12.75" customHeight="1">
      <c r="A9" s="4" t="s">
        <v>26</v>
      </c>
      <c r="B9" s="14">
        <v>2120.5</v>
      </c>
      <c r="C9" s="9">
        <v>368.9</v>
      </c>
      <c r="D9" s="9">
        <v>330.2</v>
      </c>
      <c r="E9" s="18">
        <v>593.218</v>
      </c>
      <c r="F9" s="18">
        <v>598.914</v>
      </c>
      <c r="G9" s="18">
        <v>5.696</v>
      </c>
      <c r="H9" s="3">
        <v>20.39</v>
      </c>
      <c r="I9" s="12">
        <v>4.15</v>
      </c>
      <c r="J9" s="6">
        <v>0.994</v>
      </c>
      <c r="K9" s="6">
        <v>3.58</v>
      </c>
      <c r="L9" s="19">
        <v>0.73</v>
      </c>
      <c r="M9" s="3">
        <v>43237</v>
      </c>
      <c r="N9" s="3">
        <v>51884.39</v>
      </c>
      <c r="O9" s="3">
        <v>1320.66</v>
      </c>
      <c r="P9" s="3">
        <v>1584.79</v>
      </c>
      <c r="Q9" s="3">
        <v>44557.66</v>
      </c>
      <c r="R9" s="3">
        <v>53469.19</v>
      </c>
      <c r="S9" s="4" t="s">
        <v>13</v>
      </c>
      <c r="T9" s="12">
        <v>3.08</v>
      </c>
      <c r="U9" s="6">
        <v>0.54</v>
      </c>
      <c r="V9" s="15">
        <f t="shared" si="0"/>
        <v>1</v>
      </c>
    </row>
    <row r="10" spans="1:22" ht="12.75" customHeight="1">
      <c r="A10" s="4" t="s">
        <v>27</v>
      </c>
      <c r="B10" s="14">
        <v>2385.9</v>
      </c>
      <c r="C10" s="9">
        <v>98.7</v>
      </c>
      <c r="D10" s="9">
        <v>335.7</v>
      </c>
      <c r="E10" s="18">
        <v>678.357</v>
      </c>
      <c r="F10" s="18">
        <v>685.36</v>
      </c>
      <c r="G10" s="18">
        <v>7.003</v>
      </c>
      <c r="H10" s="3">
        <v>21.82</v>
      </c>
      <c r="I10" s="12">
        <v>4.64</v>
      </c>
      <c r="J10" s="6">
        <v>0.314</v>
      </c>
      <c r="K10" s="6">
        <v>4.23</v>
      </c>
      <c r="L10" s="19">
        <v>0.9</v>
      </c>
      <c r="M10" s="3">
        <v>52060.34</v>
      </c>
      <c r="N10" s="3">
        <v>62472.41</v>
      </c>
      <c r="O10" s="3">
        <v>417.5</v>
      </c>
      <c r="P10" s="3">
        <v>501</v>
      </c>
      <c r="Q10" s="3">
        <v>52477.84</v>
      </c>
      <c r="R10" s="3">
        <v>62973.41</v>
      </c>
      <c r="S10" s="4" t="s">
        <v>13</v>
      </c>
      <c r="T10" s="12">
        <v>3.44</v>
      </c>
      <c r="U10" s="6">
        <v>0.67</v>
      </c>
      <c r="V10" s="15">
        <f t="shared" si="0"/>
        <v>1</v>
      </c>
    </row>
    <row r="11" spans="1:22" ht="12.75" customHeight="1">
      <c r="A11" s="4" t="s">
        <v>28</v>
      </c>
      <c r="B11" s="14">
        <v>1980.8</v>
      </c>
      <c r="C11" s="9">
        <v>507.7</v>
      </c>
      <c r="D11" s="9">
        <v>330.2</v>
      </c>
      <c r="E11" s="18">
        <v>531.897</v>
      </c>
      <c r="F11" s="18">
        <v>537.74</v>
      </c>
      <c r="G11" s="18">
        <v>5.843</v>
      </c>
      <c r="H11" s="3">
        <v>20.56</v>
      </c>
      <c r="I11" s="12">
        <v>4.51</v>
      </c>
      <c r="J11" s="6">
        <v>1.305</v>
      </c>
      <c r="K11" s="6">
        <v>3.41</v>
      </c>
      <c r="L11" s="19">
        <v>0.74</v>
      </c>
      <c r="M11" s="3">
        <v>40725.25</v>
      </c>
      <c r="N11" s="3">
        <v>48870.3</v>
      </c>
      <c r="O11" s="3">
        <v>1731.26</v>
      </c>
      <c r="P11" s="3">
        <v>2077.51</v>
      </c>
      <c r="Q11" s="3">
        <v>42456.51</v>
      </c>
      <c r="R11" s="3">
        <v>50947.81</v>
      </c>
      <c r="S11" s="4" t="s">
        <v>13</v>
      </c>
      <c r="T11" s="12">
        <v>3.35</v>
      </c>
      <c r="U11" s="6">
        <v>0.55</v>
      </c>
      <c r="V11" s="15">
        <f t="shared" si="0"/>
        <v>1</v>
      </c>
    </row>
    <row r="12" spans="1:22" ht="12.75" customHeight="1">
      <c r="A12" s="4" t="s">
        <v>29</v>
      </c>
      <c r="B12" s="14">
        <v>2090.3</v>
      </c>
      <c r="C12" s="9">
        <v>413.2</v>
      </c>
      <c r="D12" s="9">
        <v>330.2</v>
      </c>
      <c r="E12" s="18">
        <v>535.395</v>
      </c>
      <c r="F12" s="18">
        <v>541.192</v>
      </c>
      <c r="G12" s="18">
        <v>5.797</v>
      </c>
      <c r="H12" s="3">
        <v>18.66</v>
      </c>
      <c r="I12" s="12">
        <v>4.27</v>
      </c>
      <c r="J12" s="6">
        <v>1.003</v>
      </c>
      <c r="K12" s="6">
        <v>3.22</v>
      </c>
      <c r="L12" s="19">
        <v>0.73</v>
      </c>
      <c r="M12" s="3">
        <v>39005</v>
      </c>
      <c r="N12" s="3">
        <v>46806</v>
      </c>
      <c r="O12" s="3">
        <v>1330.5</v>
      </c>
      <c r="P12" s="3">
        <v>1596.6</v>
      </c>
      <c r="Q12" s="3">
        <v>40335.5</v>
      </c>
      <c r="R12" s="3">
        <v>48402.6</v>
      </c>
      <c r="S12" s="4" t="s">
        <v>13</v>
      </c>
      <c r="T12" s="12">
        <v>3.17</v>
      </c>
      <c r="U12" s="6">
        <v>0.55</v>
      </c>
      <c r="V12" s="15">
        <f t="shared" si="0"/>
        <v>1</v>
      </c>
    </row>
    <row r="13" spans="1:22" ht="12.75" customHeight="1">
      <c r="A13" s="4" t="s">
        <v>30</v>
      </c>
      <c r="B13" s="14">
        <v>2252.6</v>
      </c>
      <c r="C13" s="9">
        <v>243.2</v>
      </c>
      <c r="D13" s="9">
        <v>330.2</v>
      </c>
      <c r="E13" s="18">
        <v>146.308</v>
      </c>
      <c r="F13" s="18">
        <v>151.405</v>
      </c>
      <c r="G13" s="18">
        <v>5.097</v>
      </c>
      <c r="H13" s="3">
        <v>16.1</v>
      </c>
      <c r="I13" s="12">
        <v>3.54</v>
      </c>
      <c r="J13" s="6">
        <v>0.543</v>
      </c>
      <c r="K13" s="6">
        <v>2.96</v>
      </c>
      <c r="L13" s="19">
        <v>0.65</v>
      </c>
      <c r="M13" s="3">
        <v>36266.86</v>
      </c>
      <c r="N13" s="3">
        <v>43520.23</v>
      </c>
      <c r="O13" s="3">
        <v>719.87</v>
      </c>
      <c r="P13" s="3">
        <v>863.84</v>
      </c>
      <c r="Q13" s="3">
        <v>36986.73</v>
      </c>
      <c r="R13" s="3">
        <v>44384.08</v>
      </c>
      <c r="S13" s="4" t="s">
        <v>13</v>
      </c>
      <c r="T13" s="12">
        <v>2.63</v>
      </c>
      <c r="U13" s="6">
        <v>0.48</v>
      </c>
      <c r="V13" s="15">
        <f t="shared" si="0"/>
        <v>1</v>
      </c>
    </row>
    <row r="14" spans="1:22" ht="12.75" customHeight="1">
      <c r="A14" s="4" t="s">
        <v>31</v>
      </c>
      <c r="B14" s="14">
        <v>4255.15</v>
      </c>
      <c r="C14" s="9">
        <v>302.8</v>
      </c>
      <c r="D14" s="9">
        <v>597.6</v>
      </c>
      <c r="E14" s="18">
        <v>831.125</v>
      </c>
      <c r="F14" s="18">
        <v>839.27</v>
      </c>
      <c r="G14" s="18">
        <v>8.145</v>
      </c>
      <c r="H14" s="3">
        <v>13.9</v>
      </c>
      <c r="I14" s="12">
        <v>3.01</v>
      </c>
      <c r="J14" s="6">
        <v>0.539</v>
      </c>
      <c r="K14" s="6">
        <v>2.37</v>
      </c>
      <c r="L14" s="19">
        <v>0.52</v>
      </c>
      <c r="M14" s="3">
        <v>59135.47</v>
      </c>
      <c r="N14" s="3">
        <v>70962.56</v>
      </c>
      <c r="O14" s="3">
        <v>717.64</v>
      </c>
      <c r="P14" s="3">
        <v>861.17</v>
      </c>
      <c r="Q14" s="3">
        <v>59853.11</v>
      </c>
      <c r="R14" s="3">
        <v>71823.73</v>
      </c>
      <c r="S14" s="4" t="s">
        <v>13</v>
      </c>
      <c r="T14" s="12">
        <v>2.23</v>
      </c>
      <c r="U14" s="6">
        <v>0.38</v>
      </c>
      <c r="V14" s="15">
        <f t="shared" si="0"/>
        <v>1</v>
      </c>
    </row>
    <row r="15" spans="1:22" ht="12.75" customHeight="1">
      <c r="A15" s="4" t="s">
        <v>32</v>
      </c>
      <c r="B15" s="14">
        <v>3550.5</v>
      </c>
      <c r="C15" s="9">
        <v>1004.2</v>
      </c>
      <c r="D15" s="9">
        <v>597.6</v>
      </c>
      <c r="E15" s="18">
        <v>426.562</v>
      </c>
      <c r="F15" s="18">
        <v>434.253</v>
      </c>
      <c r="G15" s="18">
        <v>7.691</v>
      </c>
      <c r="H15" s="3">
        <v>14.41</v>
      </c>
      <c r="I15" s="12">
        <v>3.19</v>
      </c>
      <c r="J15" s="6">
        <v>1.655</v>
      </c>
      <c r="K15" s="6">
        <v>2.19</v>
      </c>
      <c r="L15" s="19">
        <v>0.48</v>
      </c>
      <c r="M15" s="3">
        <v>51164.15</v>
      </c>
      <c r="N15" s="3">
        <v>61396.98</v>
      </c>
      <c r="O15" s="3">
        <v>2199.2</v>
      </c>
      <c r="P15" s="3">
        <v>2639.04</v>
      </c>
      <c r="Q15" s="3">
        <v>53363.35</v>
      </c>
      <c r="R15" s="3">
        <v>64036.02</v>
      </c>
      <c r="S15" s="4" t="s">
        <v>13</v>
      </c>
      <c r="T15" s="12">
        <v>2.36</v>
      </c>
      <c r="U15" s="6">
        <v>0.36</v>
      </c>
      <c r="V15" s="15">
        <f t="shared" si="0"/>
        <v>1</v>
      </c>
    </row>
    <row r="16" spans="1:22" ht="12.75" customHeight="1">
      <c r="A16" s="4" t="s">
        <v>33</v>
      </c>
      <c r="B16" s="14">
        <v>2473.6</v>
      </c>
      <c r="C16" s="9">
        <v>683.8</v>
      </c>
      <c r="D16" s="9">
        <v>398.4</v>
      </c>
      <c r="E16" s="18">
        <v>505.344</v>
      </c>
      <c r="F16" s="18">
        <v>509.75</v>
      </c>
      <c r="G16" s="18">
        <v>4.406</v>
      </c>
      <c r="H16" s="3">
        <v>14.82</v>
      </c>
      <c r="I16" s="12">
        <v>2.71</v>
      </c>
      <c r="J16" s="6">
        <v>1.025</v>
      </c>
      <c r="K16" s="6">
        <v>2.25</v>
      </c>
      <c r="L16" s="19">
        <v>0.4</v>
      </c>
      <c r="M16" s="3">
        <v>37822.12</v>
      </c>
      <c r="N16" s="3">
        <v>45386.55</v>
      </c>
      <c r="O16" s="3">
        <v>1361.93</v>
      </c>
      <c r="P16" s="3">
        <v>1634.32</v>
      </c>
      <c r="Q16" s="3">
        <v>39184.05</v>
      </c>
      <c r="R16" s="3">
        <v>47020.86</v>
      </c>
      <c r="S16" s="4" t="s">
        <v>13</v>
      </c>
      <c r="T16" s="12">
        <v>2</v>
      </c>
      <c r="U16" s="6">
        <v>0.3</v>
      </c>
      <c r="V16" s="15">
        <f t="shared" si="0"/>
        <v>1</v>
      </c>
    </row>
    <row r="17" spans="1:22" ht="12.75" customHeight="1">
      <c r="A17" s="4" t="s">
        <v>34</v>
      </c>
      <c r="B17" s="14">
        <v>4007.6</v>
      </c>
      <c r="C17" s="9">
        <v>713.6</v>
      </c>
      <c r="D17" s="9">
        <v>597.6</v>
      </c>
      <c r="E17" s="18">
        <v>248.204</v>
      </c>
      <c r="F17" s="18">
        <v>256.419</v>
      </c>
      <c r="G17" s="18">
        <v>8.215</v>
      </c>
      <c r="H17" s="3">
        <v>15.53</v>
      </c>
      <c r="I17" s="12">
        <v>3.13</v>
      </c>
      <c r="J17" s="6">
        <v>1.331</v>
      </c>
      <c r="K17" s="6">
        <v>2.48</v>
      </c>
      <c r="L17" s="19">
        <v>0.5</v>
      </c>
      <c r="M17" s="3">
        <v>62238.03</v>
      </c>
      <c r="N17" s="3">
        <v>74685.63</v>
      </c>
      <c r="O17" s="3">
        <v>1769.73</v>
      </c>
      <c r="P17" s="3">
        <v>2123.68</v>
      </c>
      <c r="Q17" s="3">
        <v>64007.76</v>
      </c>
      <c r="R17" s="3">
        <v>76809.31</v>
      </c>
      <c r="S17" s="4" t="s">
        <v>13</v>
      </c>
      <c r="T17" s="12">
        <v>2.33</v>
      </c>
      <c r="U17" s="6">
        <v>0.37</v>
      </c>
      <c r="V17" s="15">
        <f t="shared" si="0"/>
        <v>1</v>
      </c>
    </row>
    <row r="18" spans="1:22" ht="12.75" customHeight="1">
      <c r="A18" s="4" t="s">
        <v>35</v>
      </c>
      <c r="B18" s="14">
        <v>5356.1</v>
      </c>
      <c r="C18" s="9">
        <v>992.5</v>
      </c>
      <c r="D18" s="9">
        <v>796.8</v>
      </c>
      <c r="E18" s="18">
        <v>1129.858</v>
      </c>
      <c r="F18" s="18">
        <v>1142.48</v>
      </c>
      <c r="G18" s="18">
        <v>12.622</v>
      </c>
      <c r="H18" s="3">
        <v>17.42</v>
      </c>
      <c r="I18" s="12">
        <v>3.65</v>
      </c>
      <c r="J18" s="6">
        <v>2.035</v>
      </c>
      <c r="K18" s="6">
        <v>2.72</v>
      </c>
      <c r="L18" s="19">
        <v>0.58</v>
      </c>
      <c r="M18" s="3">
        <v>93303.26</v>
      </c>
      <c r="N18" s="3">
        <v>111963.91</v>
      </c>
      <c r="O18" s="3">
        <v>2699.6</v>
      </c>
      <c r="P18" s="3">
        <v>3239.52</v>
      </c>
      <c r="Q18" s="3">
        <v>96002.86</v>
      </c>
      <c r="R18" s="3">
        <v>115203.43</v>
      </c>
      <c r="S18" s="4" t="s">
        <v>13</v>
      </c>
      <c r="T18" s="12">
        <v>2.71</v>
      </c>
      <c r="U18" s="6">
        <v>0.42</v>
      </c>
      <c r="V18" s="15">
        <f t="shared" si="0"/>
        <v>1</v>
      </c>
    </row>
    <row r="19" spans="1:22" ht="12.75" customHeight="1">
      <c r="A19" s="4" t="s">
        <v>36</v>
      </c>
      <c r="B19" s="14">
        <v>3488.9</v>
      </c>
      <c r="C19" s="9">
        <v>426.4</v>
      </c>
      <c r="D19" s="9">
        <v>717</v>
      </c>
      <c r="E19" s="18">
        <v>945.416</v>
      </c>
      <c r="F19" s="18">
        <v>955.818</v>
      </c>
      <c r="G19" s="18">
        <v>10.402</v>
      </c>
      <c r="H19" s="3">
        <v>8.9</v>
      </c>
      <c r="I19" s="12">
        <v>4.55</v>
      </c>
      <c r="J19" s="6">
        <v>0.48</v>
      </c>
      <c r="K19" s="6">
        <v>1.49</v>
      </c>
      <c r="L19" s="19">
        <v>0.76</v>
      </c>
      <c r="M19" s="3">
        <v>31051.21</v>
      </c>
      <c r="N19" s="3">
        <v>37261.45</v>
      </c>
      <c r="O19" s="3">
        <v>635.34</v>
      </c>
      <c r="P19" s="3">
        <v>762.41</v>
      </c>
      <c r="Q19" s="3">
        <v>31686.55</v>
      </c>
      <c r="R19" s="3">
        <v>38023.86</v>
      </c>
      <c r="S19" s="4" t="s">
        <v>18</v>
      </c>
      <c r="T19" s="12">
        <v>3.37</v>
      </c>
      <c r="U19" s="6">
        <v>0.56</v>
      </c>
      <c r="V19" s="15">
        <f t="shared" si="0"/>
        <v>1</v>
      </c>
    </row>
    <row r="20" spans="1:22" ht="12.75" customHeight="1">
      <c r="A20" s="4" t="s">
        <v>37</v>
      </c>
      <c r="B20" s="14">
        <v>3669.3</v>
      </c>
      <c r="C20" s="9">
        <v>519.9</v>
      </c>
      <c r="D20" s="9">
        <v>717</v>
      </c>
      <c r="E20" s="18">
        <v>998.081</v>
      </c>
      <c r="F20" s="18">
        <v>1008.844</v>
      </c>
      <c r="G20" s="18">
        <v>10.763</v>
      </c>
      <c r="H20" s="3">
        <v>18.87</v>
      </c>
      <c r="I20" s="12">
        <v>4.57</v>
      </c>
      <c r="J20" s="6">
        <v>1.192</v>
      </c>
      <c r="K20" s="6">
        <v>3.04</v>
      </c>
      <c r="L20" s="19">
        <v>0.73</v>
      </c>
      <c r="M20" s="3">
        <v>69239.69</v>
      </c>
      <c r="N20" s="3">
        <v>83087.63</v>
      </c>
      <c r="O20" s="3">
        <v>1580.5</v>
      </c>
      <c r="P20" s="3">
        <v>1896.6</v>
      </c>
      <c r="Q20" s="3">
        <v>70820.19</v>
      </c>
      <c r="R20" s="3">
        <v>84984.23</v>
      </c>
      <c r="S20" s="4" t="s">
        <v>18</v>
      </c>
      <c r="T20" s="12">
        <v>3.4</v>
      </c>
      <c r="U20" s="6">
        <v>0.55</v>
      </c>
      <c r="V20" s="15">
        <f t="shared" si="0"/>
        <v>1</v>
      </c>
    </row>
    <row r="21" spans="1:22" ht="12.75" customHeight="1">
      <c r="A21" s="4" t="s">
        <v>38</v>
      </c>
      <c r="B21" s="14">
        <v>3543.4</v>
      </c>
      <c r="C21" s="9">
        <v>194.3</v>
      </c>
      <c r="D21" s="9">
        <v>358</v>
      </c>
      <c r="E21" s="18">
        <v>1063.869</v>
      </c>
      <c r="F21" s="18">
        <v>1075.137</v>
      </c>
      <c r="G21" s="18">
        <v>11.268</v>
      </c>
      <c r="H21" s="3">
        <v>19.51</v>
      </c>
      <c r="I21" s="12">
        <v>4.76</v>
      </c>
      <c r="J21" s="6">
        <v>1.279</v>
      </c>
      <c r="K21" s="6">
        <v>3.25</v>
      </c>
      <c r="L21" s="19">
        <v>0.79</v>
      </c>
      <c r="M21" s="3">
        <v>69131.73</v>
      </c>
      <c r="N21" s="3">
        <v>82958.08</v>
      </c>
      <c r="O21" s="3">
        <v>1696.83</v>
      </c>
      <c r="P21" s="3">
        <v>2036.2</v>
      </c>
      <c r="Q21" s="3">
        <v>70828.56</v>
      </c>
      <c r="R21" s="3">
        <v>84994.28</v>
      </c>
      <c r="S21" s="4" t="s">
        <v>18</v>
      </c>
      <c r="T21" s="12">
        <v>3.54</v>
      </c>
      <c r="U21" s="6">
        <v>0.59</v>
      </c>
      <c r="V21" s="15">
        <f t="shared" si="0"/>
        <v>1</v>
      </c>
    </row>
    <row r="22" spans="1:22" ht="12.75" customHeight="1">
      <c r="A22" s="4" t="s">
        <v>39</v>
      </c>
      <c r="B22" s="14">
        <v>1806.7</v>
      </c>
      <c r="C22" s="9">
        <v>522.1</v>
      </c>
      <c r="D22" s="9">
        <v>717</v>
      </c>
      <c r="E22" s="18">
        <v>520.301</v>
      </c>
      <c r="F22" s="18">
        <v>525.813</v>
      </c>
      <c r="G22" s="18">
        <v>5.512</v>
      </c>
      <c r="H22" s="3">
        <v>20.15</v>
      </c>
      <c r="I22" s="12">
        <v>4.78</v>
      </c>
      <c r="J22" s="6">
        <v>0.488</v>
      </c>
      <c r="K22" s="6">
        <v>3.33</v>
      </c>
      <c r="L22" s="19">
        <v>0.79</v>
      </c>
      <c r="M22" s="3">
        <v>36405.01</v>
      </c>
      <c r="N22" s="3">
        <v>43686.01</v>
      </c>
      <c r="O22" s="3">
        <v>647.02</v>
      </c>
      <c r="P22" s="3">
        <v>776.42</v>
      </c>
      <c r="Q22" s="3">
        <v>37052.03</v>
      </c>
      <c r="R22" s="3">
        <v>44462.43</v>
      </c>
      <c r="S22" s="4" t="s">
        <v>18</v>
      </c>
      <c r="T22" s="12">
        <v>3.55</v>
      </c>
      <c r="U22" s="6">
        <v>0.59</v>
      </c>
      <c r="V22" s="15">
        <f t="shared" si="0"/>
        <v>1</v>
      </c>
    </row>
    <row r="23" spans="1:22" ht="12.75" customHeight="1">
      <c r="A23" s="4" t="s">
        <v>40</v>
      </c>
      <c r="B23" s="14">
        <v>5418.5</v>
      </c>
      <c r="C23" s="9">
        <v>781.7</v>
      </c>
      <c r="D23" s="9">
        <v>1075.5</v>
      </c>
      <c r="E23" s="18">
        <v>436.902</v>
      </c>
      <c r="F23" s="18">
        <v>452.332</v>
      </c>
      <c r="G23" s="18">
        <v>15.43</v>
      </c>
      <c r="H23" s="3">
        <v>19.05</v>
      </c>
      <c r="I23" s="12">
        <v>4.44</v>
      </c>
      <c r="J23" s="6">
        <v>1.805</v>
      </c>
      <c r="K23" s="6">
        <v>3.07</v>
      </c>
      <c r="L23" s="19">
        <v>0.71</v>
      </c>
      <c r="M23" s="3">
        <v>103222.43</v>
      </c>
      <c r="N23" s="3">
        <v>123866.91</v>
      </c>
      <c r="O23" s="3">
        <v>2399.82</v>
      </c>
      <c r="P23" s="3">
        <v>2879.78</v>
      </c>
      <c r="Q23" s="3">
        <v>105622.25</v>
      </c>
      <c r="R23" s="3">
        <v>126746.69</v>
      </c>
      <c r="S23" s="4" t="s">
        <v>18</v>
      </c>
      <c r="T23" s="12">
        <v>3.29</v>
      </c>
      <c r="U23" s="6">
        <v>0.53</v>
      </c>
      <c r="V23" s="15">
        <f t="shared" si="0"/>
        <v>1</v>
      </c>
    </row>
    <row r="24" spans="1:22" ht="12.75" customHeight="1">
      <c r="A24" s="4" t="s">
        <v>41</v>
      </c>
      <c r="B24" s="14">
        <v>3731.2</v>
      </c>
      <c r="C24" s="9">
        <v>525.1</v>
      </c>
      <c r="D24" s="9">
        <v>717</v>
      </c>
      <c r="E24" s="18">
        <v>1095.587</v>
      </c>
      <c r="F24" s="18">
        <v>1107.78</v>
      </c>
      <c r="G24" s="18">
        <v>12.193</v>
      </c>
      <c r="H24" s="3">
        <v>20.45</v>
      </c>
      <c r="I24" s="12">
        <v>5.09</v>
      </c>
      <c r="J24" s="6">
        <v>1.305</v>
      </c>
      <c r="K24" s="6">
        <v>3.3</v>
      </c>
      <c r="L24" s="19">
        <v>0.82</v>
      </c>
      <c r="M24" s="3">
        <v>76303.04</v>
      </c>
      <c r="N24" s="3">
        <v>91563.65</v>
      </c>
      <c r="O24" s="3">
        <v>1732.83</v>
      </c>
      <c r="P24" s="3">
        <v>2079.4</v>
      </c>
      <c r="Q24" s="3">
        <v>78035.87</v>
      </c>
      <c r="R24" s="3">
        <v>93643.04</v>
      </c>
      <c r="S24" s="4" t="s">
        <v>18</v>
      </c>
      <c r="T24" s="12">
        <v>3.78</v>
      </c>
      <c r="U24" s="6">
        <v>0.61</v>
      </c>
      <c r="V24" s="15">
        <f t="shared" si="0"/>
        <v>1</v>
      </c>
    </row>
    <row r="25" spans="1:22" ht="12.75" customHeight="1">
      <c r="A25" s="4" t="s">
        <v>42</v>
      </c>
      <c r="B25" s="14">
        <v>3590.4</v>
      </c>
      <c r="C25" s="9">
        <v>311.8</v>
      </c>
      <c r="D25" s="9">
        <v>717</v>
      </c>
      <c r="E25" s="18">
        <v>993.094</v>
      </c>
      <c r="F25" s="18">
        <v>1003.729</v>
      </c>
      <c r="G25" s="18">
        <v>10.635</v>
      </c>
      <c r="H25" s="3">
        <v>18.44</v>
      </c>
      <c r="I25" s="12">
        <v>4.55</v>
      </c>
      <c r="J25" s="6">
        <v>0.745</v>
      </c>
      <c r="K25" s="6">
        <v>3.17</v>
      </c>
      <c r="L25" s="19">
        <v>0.78</v>
      </c>
      <c r="M25" s="3">
        <v>66206.98</v>
      </c>
      <c r="N25" s="3">
        <v>79448.37</v>
      </c>
      <c r="O25" s="3">
        <v>988.41</v>
      </c>
      <c r="P25" s="3">
        <v>1186.09</v>
      </c>
      <c r="Q25" s="3">
        <v>67195.39</v>
      </c>
      <c r="R25" s="3">
        <v>80634.46</v>
      </c>
      <c r="S25" s="4" t="s">
        <v>18</v>
      </c>
      <c r="T25" s="12">
        <v>3.37</v>
      </c>
      <c r="U25" s="6">
        <v>0.58</v>
      </c>
      <c r="V25" s="15">
        <f t="shared" si="0"/>
        <v>1</v>
      </c>
    </row>
    <row r="26" spans="1:22" ht="12.75" customHeight="1">
      <c r="A26" s="4" t="s">
        <v>43</v>
      </c>
      <c r="B26" s="14">
        <v>3470.8</v>
      </c>
      <c r="C26" s="9">
        <v>672.6</v>
      </c>
      <c r="D26" s="9">
        <v>717</v>
      </c>
      <c r="E26" s="18">
        <v>1062.511</v>
      </c>
      <c r="F26" s="18">
        <v>1074.297</v>
      </c>
      <c r="G26" s="18">
        <v>11.786</v>
      </c>
      <c r="H26" s="3">
        <v>20.29</v>
      </c>
      <c r="I26" s="12">
        <v>5.23</v>
      </c>
      <c r="J26" s="6">
        <v>1.604</v>
      </c>
      <c r="K26" s="6">
        <v>3.17</v>
      </c>
      <c r="L26" s="19">
        <v>0.82</v>
      </c>
      <c r="M26" s="3">
        <v>70422.53</v>
      </c>
      <c r="N26" s="3">
        <v>84507.04</v>
      </c>
      <c r="O26" s="3">
        <v>2132.14</v>
      </c>
      <c r="P26" s="3">
        <v>2558.57</v>
      </c>
      <c r="Q26" s="3">
        <v>72554.67</v>
      </c>
      <c r="R26" s="3">
        <v>87065.61</v>
      </c>
      <c r="S26" s="4" t="s">
        <v>18</v>
      </c>
      <c r="T26" s="12">
        <v>3.88</v>
      </c>
      <c r="U26" s="6">
        <v>0.6</v>
      </c>
      <c r="V26" s="15">
        <f t="shared" si="0"/>
        <v>1</v>
      </c>
    </row>
    <row r="27" spans="1:22" ht="12.75" customHeight="1">
      <c r="A27" s="4" t="s">
        <v>44</v>
      </c>
      <c r="B27" s="14">
        <v>3636.1</v>
      </c>
      <c r="C27" s="9">
        <v>494.9</v>
      </c>
      <c r="D27" s="9">
        <v>717</v>
      </c>
      <c r="E27" s="18">
        <v>1038.832</v>
      </c>
      <c r="F27" s="18">
        <v>1048.458</v>
      </c>
      <c r="G27" s="18">
        <v>9.626</v>
      </c>
      <c r="H27" s="3">
        <v>19.79</v>
      </c>
      <c r="I27" s="12">
        <v>4.13</v>
      </c>
      <c r="J27" s="6">
        <v>1.195</v>
      </c>
      <c r="K27" s="6">
        <v>3.21</v>
      </c>
      <c r="L27" s="19">
        <v>0.67</v>
      </c>
      <c r="M27" s="3">
        <v>71958.42</v>
      </c>
      <c r="N27" s="3">
        <v>86350.1</v>
      </c>
      <c r="O27" s="3">
        <v>1588.63</v>
      </c>
      <c r="P27" s="3">
        <v>1906.36</v>
      </c>
      <c r="Q27" s="3">
        <v>73547.05</v>
      </c>
      <c r="R27" s="3">
        <v>88256.46</v>
      </c>
      <c r="S27" s="4" t="s">
        <v>18</v>
      </c>
      <c r="T27" s="12">
        <v>3.06</v>
      </c>
      <c r="U27" s="6">
        <v>0.49</v>
      </c>
      <c r="V27" s="15">
        <f t="shared" si="0"/>
        <v>1</v>
      </c>
    </row>
    <row r="28" spans="1:22" ht="12.75" customHeight="1">
      <c r="A28" s="4" t="s">
        <v>45</v>
      </c>
      <c r="B28" s="14">
        <v>3395.4</v>
      </c>
      <c r="C28" s="9">
        <v>476.4</v>
      </c>
      <c r="D28" s="9">
        <v>734.9</v>
      </c>
      <c r="E28" s="18">
        <v>985.519</v>
      </c>
      <c r="F28" s="18">
        <v>994.29</v>
      </c>
      <c r="G28" s="18">
        <v>8.771</v>
      </c>
      <c r="H28" s="3">
        <v>19.66</v>
      </c>
      <c r="I28" s="12">
        <v>4.02</v>
      </c>
      <c r="J28" s="6">
        <v>1.139</v>
      </c>
      <c r="K28" s="6">
        <v>3.17</v>
      </c>
      <c r="L28" s="19">
        <v>0.65</v>
      </c>
      <c r="M28" s="3">
        <v>66753.56</v>
      </c>
      <c r="N28" s="3">
        <v>80104.28</v>
      </c>
      <c r="O28" s="3">
        <v>1510.19</v>
      </c>
      <c r="P28" s="3">
        <v>1812.23</v>
      </c>
      <c r="Q28" s="3">
        <v>68263.75</v>
      </c>
      <c r="R28" s="3">
        <v>81916.5</v>
      </c>
      <c r="S28" s="4" t="s">
        <v>18</v>
      </c>
      <c r="T28" s="12">
        <v>2.99</v>
      </c>
      <c r="U28" s="6">
        <v>0.48</v>
      </c>
      <c r="V28" s="15">
        <f t="shared" si="0"/>
        <v>1</v>
      </c>
    </row>
    <row r="29" spans="1:22" ht="12.75" customHeight="1">
      <c r="A29" s="4" t="s">
        <v>46</v>
      </c>
      <c r="B29" s="14">
        <v>3795.1</v>
      </c>
      <c r="C29" s="9">
        <v>401.1</v>
      </c>
      <c r="D29" s="9">
        <v>717</v>
      </c>
      <c r="E29" s="18">
        <v>1034.962</v>
      </c>
      <c r="F29" s="18">
        <v>1044.681</v>
      </c>
      <c r="G29" s="18">
        <v>9.719</v>
      </c>
      <c r="H29" s="3">
        <v>18.67</v>
      </c>
      <c r="I29" s="12">
        <v>4.01</v>
      </c>
      <c r="J29" s="6">
        <v>0.934</v>
      </c>
      <c r="K29" s="6">
        <v>3.09</v>
      </c>
      <c r="L29" s="19">
        <v>0.66</v>
      </c>
      <c r="M29" s="3">
        <v>70854.52</v>
      </c>
      <c r="N29" s="3">
        <v>85025.42</v>
      </c>
      <c r="O29" s="3">
        <v>1239.4</v>
      </c>
      <c r="P29" s="3">
        <v>1487.28</v>
      </c>
      <c r="Q29" s="3">
        <v>72093.92</v>
      </c>
      <c r="R29" s="3">
        <v>86512.7</v>
      </c>
      <c r="S29" s="4" t="s">
        <v>18</v>
      </c>
      <c r="T29" s="12">
        <v>2.98</v>
      </c>
      <c r="U29" s="6">
        <v>0.49</v>
      </c>
      <c r="V29" s="15">
        <f t="shared" si="0"/>
        <v>1</v>
      </c>
    </row>
    <row r="30" spans="1:22" ht="12.75" customHeight="1">
      <c r="A30" s="4" t="s">
        <v>47</v>
      </c>
      <c r="B30" s="14">
        <v>5109.1</v>
      </c>
      <c r="C30" s="9">
        <v>1063.3</v>
      </c>
      <c r="D30" s="9">
        <v>1133.2</v>
      </c>
      <c r="E30" s="18">
        <v>1263.337</v>
      </c>
      <c r="F30" s="18">
        <v>1278.074</v>
      </c>
      <c r="G30" s="18">
        <v>14.737</v>
      </c>
      <c r="H30" s="3">
        <v>21.35</v>
      </c>
      <c r="I30" s="12">
        <v>4.38</v>
      </c>
      <c r="J30" s="6">
        <v>2.673</v>
      </c>
      <c r="K30" s="6">
        <v>3.34</v>
      </c>
      <c r="L30" s="19">
        <v>0.68</v>
      </c>
      <c r="M30" s="3">
        <v>109079.29</v>
      </c>
      <c r="N30" s="3">
        <v>130895.14</v>
      </c>
      <c r="O30" s="3">
        <v>3551.42</v>
      </c>
      <c r="P30" s="3">
        <v>4261.7</v>
      </c>
      <c r="Q30" s="3">
        <v>112630.71</v>
      </c>
      <c r="R30" s="3">
        <v>135156.85</v>
      </c>
      <c r="S30" s="4" t="s">
        <v>13</v>
      </c>
      <c r="T30" s="12">
        <v>3.25</v>
      </c>
      <c r="U30" s="6">
        <v>0.5</v>
      </c>
      <c r="V30" s="15">
        <f t="shared" si="0"/>
        <v>1</v>
      </c>
    </row>
    <row r="31" spans="1:22" ht="12.75" customHeight="1">
      <c r="A31" s="4" t="s">
        <v>48</v>
      </c>
      <c r="B31" s="14">
        <v>3352.9</v>
      </c>
      <c r="C31" s="9">
        <v>791.2</v>
      </c>
      <c r="D31" s="9">
        <v>760.8</v>
      </c>
      <c r="E31" s="18">
        <v>1045.236</v>
      </c>
      <c r="F31" s="18">
        <v>1055.497</v>
      </c>
      <c r="G31" s="18">
        <v>10.261</v>
      </c>
      <c r="H31" s="3">
        <v>21.16</v>
      </c>
      <c r="I31" s="12">
        <v>4.68</v>
      </c>
      <c r="J31" s="6">
        <v>1.912</v>
      </c>
      <c r="K31" s="6">
        <v>3.21</v>
      </c>
      <c r="L31" s="19">
        <v>0.71</v>
      </c>
      <c r="M31" s="3">
        <v>70947.36</v>
      </c>
      <c r="N31" s="3">
        <v>85136.84</v>
      </c>
      <c r="O31" s="3">
        <v>2539.75</v>
      </c>
      <c r="P31" s="3">
        <v>3047.7</v>
      </c>
      <c r="Q31" s="3">
        <v>73487.11</v>
      </c>
      <c r="R31" s="3">
        <v>88184.54</v>
      </c>
      <c r="S31" s="4" t="s">
        <v>13</v>
      </c>
      <c r="T31" s="12">
        <v>3.48</v>
      </c>
      <c r="U31" s="6">
        <v>0.53</v>
      </c>
      <c r="V31" s="15">
        <f t="shared" si="0"/>
        <v>1</v>
      </c>
    </row>
    <row r="32" spans="1:22" ht="12.75" customHeight="1">
      <c r="A32" s="4" t="s">
        <v>49</v>
      </c>
      <c r="B32" s="14">
        <v>5139.6</v>
      </c>
      <c r="C32" s="9">
        <v>943.2</v>
      </c>
      <c r="D32" s="9">
        <v>1075.5</v>
      </c>
      <c r="E32" s="18">
        <v>907.738</v>
      </c>
      <c r="F32" s="18">
        <v>922.747</v>
      </c>
      <c r="G32" s="18">
        <v>15.009</v>
      </c>
      <c r="H32" s="3">
        <v>18.98</v>
      </c>
      <c r="I32" s="12">
        <v>4.46</v>
      </c>
      <c r="J32" s="6">
        <v>2.136</v>
      </c>
      <c r="K32" s="6">
        <v>3.01</v>
      </c>
      <c r="L32" s="19">
        <v>0.71</v>
      </c>
      <c r="M32" s="3">
        <v>97549.61</v>
      </c>
      <c r="N32" s="3">
        <v>117059.53</v>
      </c>
      <c r="O32" s="3">
        <v>2839.03</v>
      </c>
      <c r="P32" s="3">
        <v>3406.84</v>
      </c>
      <c r="Q32" s="3">
        <v>100388.64</v>
      </c>
      <c r="R32" s="3">
        <v>120466.37</v>
      </c>
      <c r="S32" s="4" t="s">
        <v>13</v>
      </c>
      <c r="T32" s="12">
        <v>3.31</v>
      </c>
      <c r="U32" s="6">
        <v>2.52</v>
      </c>
      <c r="V32" s="15">
        <f t="shared" si="0"/>
        <v>1</v>
      </c>
    </row>
    <row r="33" spans="1:22" ht="12.75" customHeight="1">
      <c r="A33" s="4" t="s">
        <v>50</v>
      </c>
      <c r="B33" s="14">
        <v>3950.45</v>
      </c>
      <c r="C33" s="9">
        <v>673</v>
      </c>
      <c r="D33" s="9">
        <v>597.6</v>
      </c>
      <c r="E33" s="18">
        <v>1071.147</v>
      </c>
      <c r="F33" s="18">
        <v>1078.948</v>
      </c>
      <c r="G33" s="18">
        <v>7.801</v>
      </c>
      <c r="H33" s="3">
        <v>13.71</v>
      </c>
      <c r="I33" s="12">
        <v>2.94</v>
      </c>
      <c r="J33" s="6">
        <v>1.152</v>
      </c>
      <c r="K33" s="6">
        <v>2.27</v>
      </c>
      <c r="L33" s="19">
        <v>0.48</v>
      </c>
      <c r="M33" s="3">
        <v>53625.98</v>
      </c>
      <c r="N33" s="3">
        <v>64351.18</v>
      </c>
      <c r="O33" s="3">
        <v>1527.71</v>
      </c>
      <c r="P33" s="3">
        <v>1833.25</v>
      </c>
      <c r="Q33" s="3">
        <v>55153.69</v>
      </c>
      <c r="R33" s="3">
        <v>66184.43</v>
      </c>
      <c r="S33" s="4" t="s">
        <v>13</v>
      </c>
      <c r="T33" s="12">
        <v>2.18</v>
      </c>
      <c r="U33" s="6">
        <v>0.36</v>
      </c>
      <c r="V33" s="15">
        <f t="shared" si="0"/>
        <v>1</v>
      </c>
    </row>
    <row r="34" spans="1:22" ht="12.75" customHeight="1">
      <c r="A34" s="4" t="s">
        <v>51</v>
      </c>
      <c r="B34" s="14">
        <v>3515.6</v>
      </c>
      <c r="C34" s="9">
        <v>728.6</v>
      </c>
      <c r="D34" s="9">
        <v>398.4</v>
      </c>
      <c r="E34" s="18">
        <v>903.897</v>
      </c>
      <c r="F34" s="18">
        <v>913.471</v>
      </c>
      <c r="G34" s="18">
        <v>9.574</v>
      </c>
      <c r="H34" s="3">
        <v>18.79</v>
      </c>
      <c r="I34" s="12">
        <v>4.06</v>
      </c>
      <c r="J34" s="6">
        <v>2.282</v>
      </c>
      <c r="K34" s="6">
        <v>2.75</v>
      </c>
      <c r="L34" s="19">
        <v>0.6</v>
      </c>
      <c r="M34" s="3">
        <v>66058.12</v>
      </c>
      <c r="N34" s="3">
        <v>79269.75</v>
      </c>
      <c r="O34" s="3">
        <v>3026.93</v>
      </c>
      <c r="P34" s="3">
        <v>3632.32</v>
      </c>
      <c r="Q34" s="3">
        <v>69085.05</v>
      </c>
      <c r="R34" s="3">
        <v>82902.06</v>
      </c>
      <c r="S34" s="4" t="s">
        <v>13</v>
      </c>
      <c r="T34" s="12">
        <v>3.01</v>
      </c>
      <c r="U34" s="6">
        <v>0.44</v>
      </c>
      <c r="V34" s="15">
        <f t="shared" si="0"/>
        <v>1</v>
      </c>
    </row>
    <row r="35" spans="1:22" ht="12.75" customHeight="1">
      <c r="A35" s="4" t="s">
        <v>52</v>
      </c>
      <c r="B35" s="14">
        <v>2395.1</v>
      </c>
      <c r="C35" s="9">
        <v>1100.7</v>
      </c>
      <c r="D35" s="9">
        <v>597.6</v>
      </c>
      <c r="E35" s="18">
        <v>42.328</v>
      </c>
      <c r="F35" s="18">
        <v>47.217</v>
      </c>
      <c r="G35" s="18">
        <v>4.889</v>
      </c>
      <c r="H35" s="3">
        <v>18.42</v>
      </c>
      <c r="I35" s="12">
        <v>3.12</v>
      </c>
      <c r="J35" s="6">
        <v>1.516</v>
      </c>
      <c r="K35" s="6">
        <v>2.76</v>
      </c>
      <c r="L35" s="19">
        <v>0.44</v>
      </c>
      <c r="M35" s="3">
        <v>44117.74</v>
      </c>
      <c r="N35" s="3">
        <v>52941.29</v>
      </c>
      <c r="O35" s="3">
        <v>2010.94</v>
      </c>
      <c r="P35" s="3">
        <v>2413.13</v>
      </c>
      <c r="Q35" s="3">
        <v>46128.68</v>
      </c>
      <c r="R35" s="3">
        <v>55354.42</v>
      </c>
      <c r="S35" s="4" t="s">
        <v>13</v>
      </c>
      <c r="T35" s="12">
        <v>2.32</v>
      </c>
      <c r="U35" s="6">
        <v>0.34</v>
      </c>
      <c r="V35" s="15">
        <f t="shared" si="0"/>
        <v>1</v>
      </c>
    </row>
    <row r="36" spans="1:22" ht="12.75" customHeight="1">
      <c r="A36" s="4" t="s">
        <v>53</v>
      </c>
      <c r="B36" s="14">
        <v>3788.1</v>
      </c>
      <c r="C36" s="9">
        <v>430.7</v>
      </c>
      <c r="D36" s="9">
        <v>398.4</v>
      </c>
      <c r="E36" s="18">
        <v>1814.506</v>
      </c>
      <c r="F36" s="18">
        <v>1822.944</v>
      </c>
      <c r="G36" s="18">
        <v>8.438</v>
      </c>
      <c r="H36" s="3">
        <v>14.61</v>
      </c>
      <c r="I36" s="12">
        <v>3.38</v>
      </c>
      <c r="J36" s="6">
        <v>1.213</v>
      </c>
      <c r="K36" s="6">
        <v>2.34</v>
      </c>
      <c r="L36" s="19">
        <v>0.54</v>
      </c>
      <c r="M36" s="3">
        <v>55344.14</v>
      </c>
      <c r="N36" s="3">
        <v>66412.97</v>
      </c>
      <c r="O36" s="3">
        <v>1613.2</v>
      </c>
      <c r="P36" s="3">
        <v>1935.84</v>
      </c>
      <c r="Q36" s="3">
        <v>56957.34</v>
      </c>
      <c r="R36" s="3">
        <v>68348.81</v>
      </c>
      <c r="S36" s="4" t="s">
        <v>13</v>
      </c>
      <c r="T36" s="12">
        <v>2.51</v>
      </c>
      <c r="U36" s="6">
        <v>0.4</v>
      </c>
      <c r="V36" s="15">
        <f t="shared" si="0"/>
        <v>1</v>
      </c>
    </row>
    <row r="37" spans="1:22" ht="12.75" customHeight="1">
      <c r="A37" s="4" t="s">
        <v>54</v>
      </c>
      <c r="B37" s="14">
        <v>2536.7</v>
      </c>
      <c r="C37" s="9">
        <v>689.4</v>
      </c>
      <c r="D37" s="9">
        <v>597.6</v>
      </c>
      <c r="E37" s="18">
        <v>1263.322</v>
      </c>
      <c r="F37" s="18">
        <v>1269.93</v>
      </c>
      <c r="G37" s="18">
        <v>6.608</v>
      </c>
      <c r="H37" s="3">
        <v>16.88</v>
      </c>
      <c r="I37" s="12">
        <v>3.83</v>
      </c>
      <c r="J37" s="6">
        <v>0.914</v>
      </c>
      <c r="K37" s="6">
        <v>2.82</v>
      </c>
      <c r="L37" s="19">
        <v>0.64</v>
      </c>
      <c r="M37" s="3">
        <v>42819.5</v>
      </c>
      <c r="N37" s="3">
        <v>51383.4</v>
      </c>
      <c r="O37" s="3">
        <v>1214.57</v>
      </c>
      <c r="P37" s="3">
        <v>1457.48</v>
      </c>
      <c r="Q37" s="3">
        <v>44034.07</v>
      </c>
      <c r="R37" s="3">
        <v>52840.88</v>
      </c>
      <c r="S37" s="4" t="s">
        <v>13</v>
      </c>
      <c r="T37" s="12">
        <v>2.84</v>
      </c>
      <c r="U37" s="6">
        <v>0.48</v>
      </c>
      <c r="V37" s="15">
        <f t="shared" si="0"/>
        <v>1</v>
      </c>
    </row>
    <row r="38" spans="1:22" ht="12.75" customHeight="1">
      <c r="A38" s="4" t="s">
        <v>55</v>
      </c>
      <c r="B38" s="14">
        <v>4266.3</v>
      </c>
      <c r="C38" s="9">
        <v>441.9</v>
      </c>
      <c r="D38" s="9">
        <v>579.3</v>
      </c>
      <c r="E38" s="18">
        <v>861.178</v>
      </c>
      <c r="F38" s="18">
        <v>869.925</v>
      </c>
      <c r="G38" s="18">
        <v>8.747</v>
      </c>
      <c r="H38" s="3">
        <v>16.78</v>
      </c>
      <c r="I38" s="12">
        <v>3.19</v>
      </c>
      <c r="J38" s="6">
        <v>0.932</v>
      </c>
      <c r="K38" s="6">
        <v>2.8</v>
      </c>
      <c r="L38" s="19">
        <v>0.53</v>
      </c>
      <c r="M38" s="3">
        <v>71588.51</v>
      </c>
      <c r="N38" s="3">
        <v>85906.22</v>
      </c>
      <c r="O38" s="3">
        <v>1237.32</v>
      </c>
      <c r="P38" s="3">
        <v>1484.78</v>
      </c>
      <c r="Q38" s="3">
        <v>72825.83</v>
      </c>
      <c r="R38" s="3">
        <v>87391</v>
      </c>
      <c r="S38" s="4" t="s">
        <v>13</v>
      </c>
      <c r="T38" s="12">
        <v>2.36</v>
      </c>
      <c r="U38" s="6">
        <v>0.4</v>
      </c>
      <c r="V38" s="15">
        <f t="shared" si="0"/>
        <v>1</v>
      </c>
    </row>
    <row r="39" spans="1:22" ht="12.75" customHeight="1">
      <c r="A39" s="4" t="s">
        <v>56</v>
      </c>
      <c r="B39" s="14">
        <v>3990</v>
      </c>
      <c r="C39" s="9">
        <v>770.7</v>
      </c>
      <c r="D39" s="9">
        <v>597.6</v>
      </c>
      <c r="E39" s="18">
        <v>1683.94</v>
      </c>
      <c r="F39" s="18">
        <v>1691.755</v>
      </c>
      <c r="G39" s="18">
        <v>7.815</v>
      </c>
      <c r="H39" s="3">
        <v>13.97</v>
      </c>
      <c r="I39" s="12">
        <v>3.01</v>
      </c>
      <c r="J39" s="6">
        <v>1.266</v>
      </c>
      <c r="K39" s="6">
        <v>2.18</v>
      </c>
      <c r="L39" s="19">
        <v>0.47</v>
      </c>
      <c r="M39" s="3">
        <v>55740.3</v>
      </c>
      <c r="N39" s="3">
        <v>66888.36</v>
      </c>
      <c r="O39" s="3">
        <v>1680.13</v>
      </c>
      <c r="P39" s="3">
        <v>2016.16</v>
      </c>
      <c r="Q39" s="3">
        <v>57420.43</v>
      </c>
      <c r="R39" s="3">
        <v>68904.52</v>
      </c>
      <c r="S39" s="4" t="s">
        <v>13</v>
      </c>
      <c r="T39" s="12">
        <v>2.24</v>
      </c>
      <c r="U39" s="6">
        <v>0.35</v>
      </c>
      <c r="V39" s="15">
        <f t="shared" si="0"/>
        <v>1</v>
      </c>
    </row>
    <row r="40" spans="1:22" ht="12.75" customHeight="1">
      <c r="A40" s="4" t="s">
        <v>57</v>
      </c>
      <c r="B40" s="14">
        <v>3940.2</v>
      </c>
      <c r="C40" s="9">
        <v>685.4</v>
      </c>
      <c r="D40" s="9">
        <v>597.6</v>
      </c>
      <c r="E40" s="18">
        <v>1683.482</v>
      </c>
      <c r="F40" s="18">
        <v>1691.687</v>
      </c>
      <c r="G40" s="18">
        <v>8.205</v>
      </c>
      <c r="H40" s="3">
        <v>14.28</v>
      </c>
      <c r="I40" s="12">
        <v>3.19</v>
      </c>
      <c r="J40" s="6">
        <v>1.178</v>
      </c>
      <c r="K40" s="6">
        <v>2.28</v>
      </c>
      <c r="L40" s="19">
        <v>0.5</v>
      </c>
      <c r="M40" s="3">
        <v>56266.06</v>
      </c>
      <c r="N40" s="3">
        <v>67519.27</v>
      </c>
      <c r="O40" s="3">
        <v>1562.71</v>
      </c>
      <c r="P40" s="3">
        <v>1875.25</v>
      </c>
      <c r="Q40" s="3">
        <v>57828.77</v>
      </c>
      <c r="R40" s="3">
        <v>69394.52</v>
      </c>
      <c r="S40" s="4" t="s">
        <v>13</v>
      </c>
      <c r="T40" s="12">
        <v>2.36</v>
      </c>
      <c r="U40" s="6">
        <v>0.37</v>
      </c>
      <c r="V40" s="15">
        <f t="shared" si="0"/>
        <v>1</v>
      </c>
    </row>
    <row r="41" spans="1:22" ht="12.75" customHeight="1">
      <c r="A41" s="4" t="s">
        <v>58</v>
      </c>
      <c r="B41" s="14">
        <v>2545.6</v>
      </c>
      <c r="C41" s="9">
        <v>531.7</v>
      </c>
      <c r="D41" s="9">
        <v>398.4</v>
      </c>
      <c r="E41" s="18">
        <v>173.838</v>
      </c>
      <c r="F41" s="18">
        <v>179.91</v>
      </c>
      <c r="G41" s="18">
        <v>6.072</v>
      </c>
      <c r="H41" s="3">
        <v>16.31</v>
      </c>
      <c r="I41" s="12">
        <v>3.68</v>
      </c>
      <c r="J41" s="6">
        <v>1.004</v>
      </c>
      <c r="K41" s="6">
        <v>2.51</v>
      </c>
      <c r="L41" s="19">
        <v>0.56</v>
      </c>
      <c r="M41" s="3">
        <v>41518.74</v>
      </c>
      <c r="N41" s="3">
        <v>49822.48</v>
      </c>
      <c r="O41" s="3">
        <v>1334.57</v>
      </c>
      <c r="P41" s="3">
        <v>1601.48</v>
      </c>
      <c r="Q41" s="3">
        <v>42853.31</v>
      </c>
      <c r="R41" s="3">
        <v>51423.97</v>
      </c>
      <c r="S41" s="4" t="s">
        <v>13</v>
      </c>
      <c r="T41" s="12">
        <v>2.74</v>
      </c>
      <c r="U41" s="6">
        <v>0.42</v>
      </c>
      <c r="V41" s="15">
        <f t="shared" si="0"/>
        <v>1</v>
      </c>
    </row>
    <row r="42" spans="1:22" ht="12.75" customHeight="1">
      <c r="A42" s="4" t="s">
        <v>59</v>
      </c>
      <c r="B42" s="14">
        <v>4131.7</v>
      </c>
      <c r="C42" s="9">
        <v>360.4</v>
      </c>
      <c r="D42" s="9">
        <v>597.6</v>
      </c>
      <c r="E42" s="18">
        <v>867.265</v>
      </c>
      <c r="F42" s="18">
        <v>875.654</v>
      </c>
      <c r="G42" s="18">
        <v>8.389</v>
      </c>
      <c r="H42" s="3">
        <v>14.57</v>
      </c>
      <c r="I42" s="12">
        <v>3.1</v>
      </c>
      <c r="J42" s="6">
        <v>0.684</v>
      </c>
      <c r="K42" s="6">
        <v>2.52</v>
      </c>
      <c r="L42" s="19">
        <v>0.54</v>
      </c>
      <c r="M42" s="3">
        <v>60198.87</v>
      </c>
      <c r="N42" s="3">
        <v>72238.64</v>
      </c>
      <c r="O42" s="3">
        <v>908.21</v>
      </c>
      <c r="P42" s="3">
        <v>1089.85</v>
      </c>
      <c r="Q42" s="3">
        <v>61107.08</v>
      </c>
      <c r="R42" s="3">
        <v>73328.49</v>
      </c>
      <c r="S42" s="4" t="s">
        <v>13</v>
      </c>
      <c r="T42" s="12">
        <v>2.3</v>
      </c>
      <c r="U42" s="6">
        <v>0.4</v>
      </c>
      <c r="V42" s="15">
        <f t="shared" si="0"/>
        <v>1</v>
      </c>
    </row>
    <row r="43" spans="1:22" ht="12.75" customHeight="1">
      <c r="A43" s="4" t="s">
        <v>60</v>
      </c>
      <c r="B43" s="14">
        <v>3610.7</v>
      </c>
      <c r="C43" s="9">
        <v>1082.9</v>
      </c>
      <c r="D43" s="9">
        <v>597.6</v>
      </c>
      <c r="E43" s="18">
        <v>823.657</v>
      </c>
      <c r="F43" s="18">
        <v>832.15</v>
      </c>
      <c r="G43" s="18">
        <v>8.493</v>
      </c>
      <c r="H43" s="3">
        <v>16.11</v>
      </c>
      <c r="I43" s="12">
        <v>3.59</v>
      </c>
      <c r="J43" s="6">
        <v>1.898</v>
      </c>
      <c r="K43" s="6">
        <v>2.33</v>
      </c>
      <c r="L43" s="19">
        <v>0.52</v>
      </c>
      <c r="M43" s="3">
        <v>58168.38</v>
      </c>
      <c r="N43" s="3">
        <v>69802.05</v>
      </c>
      <c r="O43" s="3">
        <v>2523.16</v>
      </c>
      <c r="P43" s="3">
        <v>3027.79</v>
      </c>
      <c r="Q43" s="3">
        <v>60691.54</v>
      </c>
      <c r="R43" s="3">
        <v>72829.84</v>
      </c>
      <c r="S43" s="4" t="s">
        <v>13</v>
      </c>
      <c r="T43" s="12">
        <v>2.66</v>
      </c>
      <c r="U43" s="6">
        <v>0.38</v>
      </c>
      <c r="V43" s="15">
        <f t="shared" si="0"/>
        <v>1</v>
      </c>
    </row>
    <row r="44" spans="1:22" ht="12.75" customHeight="1">
      <c r="A44" s="4" t="s">
        <v>61</v>
      </c>
      <c r="B44" s="14">
        <v>3423.2</v>
      </c>
      <c r="C44" s="9">
        <v>682.1</v>
      </c>
      <c r="D44" s="9">
        <v>709</v>
      </c>
      <c r="E44" s="18">
        <v>311.237</v>
      </c>
      <c r="F44" s="18">
        <v>321.052</v>
      </c>
      <c r="G44" s="18">
        <v>9.815</v>
      </c>
      <c r="H44" s="3">
        <v>20.15</v>
      </c>
      <c r="I44" s="12">
        <v>4.43</v>
      </c>
      <c r="J44" s="6">
        <v>1.601</v>
      </c>
      <c r="K44" s="6">
        <v>3.12</v>
      </c>
      <c r="L44" s="19">
        <v>0.68</v>
      </c>
      <c r="M44" s="3">
        <v>68977.48</v>
      </c>
      <c r="N44" s="3">
        <v>82772.98</v>
      </c>
      <c r="O44" s="3">
        <v>2128.15</v>
      </c>
      <c r="P44" s="3">
        <v>2553.78</v>
      </c>
      <c r="Q44" s="3">
        <v>71105.63</v>
      </c>
      <c r="R44" s="3">
        <v>85326.76</v>
      </c>
      <c r="S44" s="4" t="s">
        <v>13</v>
      </c>
      <c r="T44" s="12">
        <v>3.29</v>
      </c>
      <c r="U44" s="6">
        <v>0.5</v>
      </c>
      <c r="V44" s="15">
        <f t="shared" si="0"/>
        <v>1</v>
      </c>
    </row>
    <row r="45" spans="1:22" ht="12.75" customHeight="1">
      <c r="A45" s="4" t="s">
        <v>62</v>
      </c>
      <c r="B45" s="14">
        <v>3574.6</v>
      </c>
      <c r="C45" s="9">
        <v>633.7</v>
      </c>
      <c r="D45" s="9">
        <v>729.5</v>
      </c>
      <c r="E45" s="18">
        <v>268.464</v>
      </c>
      <c r="F45" s="18">
        <v>277.866</v>
      </c>
      <c r="G45" s="18">
        <v>9.402</v>
      </c>
      <c r="H45" s="3">
        <v>17.01</v>
      </c>
      <c r="I45" s="12">
        <v>4.02</v>
      </c>
      <c r="J45" s="6">
        <v>1.294</v>
      </c>
      <c r="K45" s="6">
        <v>2.71</v>
      </c>
      <c r="L45" s="19">
        <v>0.64</v>
      </c>
      <c r="M45" s="3">
        <v>60803.95</v>
      </c>
      <c r="N45" s="3">
        <v>72964.74</v>
      </c>
      <c r="O45" s="3">
        <v>1717.33</v>
      </c>
      <c r="P45" s="3">
        <v>2060.8</v>
      </c>
      <c r="Q45" s="3">
        <v>62521.28</v>
      </c>
      <c r="R45" s="3">
        <v>75025.53</v>
      </c>
      <c r="S45" s="4" t="s">
        <v>13</v>
      </c>
      <c r="T45" s="12">
        <v>2.99</v>
      </c>
      <c r="U45" s="6">
        <v>0.48</v>
      </c>
      <c r="V45" s="15">
        <f t="shared" si="0"/>
        <v>1</v>
      </c>
    </row>
    <row r="46" spans="1:22" ht="12.75" customHeight="1">
      <c r="A46" s="4" t="s">
        <v>63</v>
      </c>
      <c r="B46" s="14">
        <v>9171</v>
      </c>
      <c r="C46" s="9">
        <v>1002.1</v>
      </c>
      <c r="D46" s="9">
        <v>1798.4</v>
      </c>
      <c r="E46" s="18">
        <v>792.282</v>
      </c>
      <c r="F46" s="18">
        <v>822.166</v>
      </c>
      <c r="G46" s="18">
        <v>29.884</v>
      </c>
      <c r="H46" s="3">
        <v>19.53</v>
      </c>
      <c r="I46" s="12">
        <v>5.1</v>
      </c>
      <c r="J46" s="6">
        <v>2.435</v>
      </c>
      <c r="K46" s="6">
        <v>3.23</v>
      </c>
      <c r="L46" s="19">
        <v>0.84</v>
      </c>
      <c r="M46" s="3">
        <v>179109.63</v>
      </c>
      <c r="N46" s="3">
        <v>214931.56</v>
      </c>
      <c r="O46" s="3">
        <v>3236.78</v>
      </c>
      <c r="P46" s="3">
        <v>3884.14</v>
      </c>
      <c r="Q46" s="3">
        <v>182346.41</v>
      </c>
      <c r="R46" s="3">
        <v>218815.69</v>
      </c>
      <c r="S46" s="4" t="s">
        <v>13</v>
      </c>
      <c r="T46" s="12">
        <v>3.79</v>
      </c>
      <c r="U46" s="6">
        <v>0.62</v>
      </c>
      <c r="V46" s="15">
        <f t="shared" si="0"/>
        <v>1</v>
      </c>
    </row>
    <row r="47" spans="1:22" ht="12.75" customHeight="1">
      <c r="A47" s="4" t="s">
        <v>64</v>
      </c>
      <c r="B47" s="14">
        <v>5624.6</v>
      </c>
      <c r="C47" s="9">
        <v>301.2</v>
      </c>
      <c r="D47" s="9">
        <v>495.6</v>
      </c>
      <c r="E47" s="18">
        <v>1324.129</v>
      </c>
      <c r="F47" s="18">
        <v>1336.898</v>
      </c>
      <c r="G47" s="18">
        <v>12.769</v>
      </c>
      <c r="H47" s="3">
        <v>16.87</v>
      </c>
      <c r="I47" s="12">
        <v>3.54</v>
      </c>
      <c r="J47" s="6">
        <v>0.668</v>
      </c>
      <c r="K47" s="6">
        <v>2.95</v>
      </c>
      <c r="L47" s="19">
        <v>0.62</v>
      </c>
      <c r="M47" s="3">
        <v>94887</v>
      </c>
      <c r="N47" s="3">
        <v>113864.4</v>
      </c>
      <c r="O47" s="3">
        <v>888.54</v>
      </c>
      <c r="P47" s="3">
        <v>1066.25</v>
      </c>
      <c r="Q47" s="3">
        <v>95775.54</v>
      </c>
      <c r="R47" s="3">
        <v>114930.65</v>
      </c>
      <c r="S47" s="4" t="s">
        <v>21</v>
      </c>
      <c r="T47" s="12">
        <v>2.63</v>
      </c>
      <c r="U47" s="6">
        <v>0.46</v>
      </c>
      <c r="V47" s="15">
        <f t="shared" si="0"/>
        <v>1</v>
      </c>
    </row>
    <row r="48" spans="1:22" ht="12.75" customHeight="1">
      <c r="A48" s="4" t="s">
        <v>65</v>
      </c>
      <c r="B48" s="14">
        <v>6067.1</v>
      </c>
      <c r="C48" s="9">
        <v>2620.4</v>
      </c>
      <c r="D48" s="9">
        <v>660.4</v>
      </c>
      <c r="E48" s="18">
        <v>7926.746</v>
      </c>
      <c r="F48" s="18">
        <v>7940.432</v>
      </c>
      <c r="G48" s="18">
        <v>13.686</v>
      </c>
      <c r="H48" s="3">
        <v>12.08</v>
      </c>
      <c r="I48" s="12">
        <v>3.4</v>
      </c>
      <c r="J48" s="6">
        <v>3.169</v>
      </c>
      <c r="K48" s="6">
        <v>1.61</v>
      </c>
      <c r="L48" s="19">
        <v>0.46</v>
      </c>
      <c r="M48" s="3">
        <v>73290.57</v>
      </c>
      <c r="N48" s="3">
        <v>87948.68</v>
      </c>
      <c r="O48" s="3">
        <v>4218.84</v>
      </c>
      <c r="P48" s="3">
        <v>5062.61</v>
      </c>
      <c r="Q48" s="3">
        <v>77509.41</v>
      </c>
      <c r="R48" s="3">
        <v>93011.29</v>
      </c>
      <c r="S48" s="4" t="s">
        <v>21</v>
      </c>
      <c r="T48" s="12">
        <v>2.52</v>
      </c>
      <c r="U48" s="6">
        <v>0.34</v>
      </c>
      <c r="V48" s="15">
        <f t="shared" si="0"/>
        <v>1</v>
      </c>
    </row>
    <row r="49" spans="1:22" ht="12.75" customHeight="1">
      <c r="A49" s="4" t="s">
        <v>66</v>
      </c>
      <c r="B49" s="14">
        <v>5744.4</v>
      </c>
      <c r="C49" s="9">
        <v>111.2</v>
      </c>
      <c r="D49" s="9">
        <v>495.27</v>
      </c>
      <c r="E49" s="18">
        <v>1286.401</v>
      </c>
      <c r="F49" s="18">
        <v>1301.049</v>
      </c>
      <c r="G49" s="18">
        <v>14.648</v>
      </c>
      <c r="H49" s="3">
        <v>17.56</v>
      </c>
      <c r="I49" s="12">
        <v>4.04</v>
      </c>
      <c r="J49" s="6">
        <v>0.261</v>
      </c>
      <c r="K49" s="6">
        <v>3.11</v>
      </c>
      <c r="L49" s="19">
        <v>0.72</v>
      </c>
      <c r="M49" s="3">
        <v>100871.66</v>
      </c>
      <c r="N49" s="3">
        <v>121046</v>
      </c>
      <c r="O49" s="3">
        <v>345.83</v>
      </c>
      <c r="P49" s="3">
        <v>415</v>
      </c>
      <c r="Q49" s="3">
        <v>101217.49</v>
      </c>
      <c r="R49" s="3">
        <v>121460.99</v>
      </c>
      <c r="S49" s="4" t="s">
        <v>21</v>
      </c>
      <c r="T49" s="12">
        <v>3.01</v>
      </c>
      <c r="U49" s="6">
        <v>0.53</v>
      </c>
      <c r="V49" s="15">
        <f t="shared" si="0"/>
        <v>1</v>
      </c>
    </row>
    <row r="50" spans="1:22" ht="12.75" customHeight="1">
      <c r="A50" s="4" t="s">
        <v>10</v>
      </c>
      <c r="B50" s="14">
        <v>184.9</v>
      </c>
      <c r="C50" s="9">
        <v>0</v>
      </c>
      <c r="D50" s="9">
        <v>0</v>
      </c>
      <c r="E50" s="18">
        <v>0</v>
      </c>
      <c r="F50" s="18"/>
      <c r="G50" s="18">
        <v>0.78</v>
      </c>
      <c r="H50" s="3">
        <v>26.92</v>
      </c>
      <c r="I50" s="12">
        <v>3.73</v>
      </c>
      <c r="J50" s="6">
        <v>0</v>
      </c>
      <c r="K50" s="6"/>
      <c r="L50" s="19">
        <v>0</v>
      </c>
      <c r="M50" s="3">
        <v>4977.51</v>
      </c>
      <c r="N50" s="3">
        <v>5973.01</v>
      </c>
      <c r="O50" s="3">
        <v>0</v>
      </c>
      <c r="P50" s="3">
        <v>0</v>
      </c>
      <c r="Q50" s="3">
        <v>4977.51</v>
      </c>
      <c r="R50" s="3">
        <v>5973.01</v>
      </c>
      <c r="S50" s="4" t="s">
        <v>21</v>
      </c>
      <c r="T50" s="12">
        <v>2.77</v>
      </c>
      <c r="U50" s="6">
        <v>0</v>
      </c>
      <c r="V50" s="15">
        <f t="shared" si="0"/>
        <v>1</v>
      </c>
    </row>
    <row r="51" spans="1:22" ht="12.75" customHeight="1">
      <c r="A51" s="4" t="s">
        <v>3</v>
      </c>
      <c r="B51" s="14">
        <v>154.4</v>
      </c>
      <c r="C51" s="9">
        <v>0</v>
      </c>
      <c r="D51" s="9">
        <v>0</v>
      </c>
      <c r="E51" s="18">
        <v>0</v>
      </c>
      <c r="F51" s="18"/>
      <c r="G51" s="18">
        <v>0.82</v>
      </c>
      <c r="H51" s="3">
        <v>26.92</v>
      </c>
      <c r="I51" s="12">
        <v>3.73</v>
      </c>
      <c r="J51" s="6">
        <v>0</v>
      </c>
      <c r="K51" s="6"/>
      <c r="L51" s="19">
        <v>0</v>
      </c>
      <c r="M51" s="3">
        <v>4156.45</v>
      </c>
      <c r="N51" s="3">
        <v>4987.74</v>
      </c>
      <c r="O51" s="3">
        <v>0</v>
      </c>
      <c r="P51" s="3">
        <v>0</v>
      </c>
      <c r="Q51" s="3">
        <v>4156.45</v>
      </c>
      <c r="R51" s="3">
        <v>4987.74</v>
      </c>
      <c r="S51" s="4" t="s">
        <v>21</v>
      </c>
      <c r="T51" s="12">
        <v>2.77</v>
      </c>
      <c r="U51" s="6">
        <v>0</v>
      </c>
      <c r="V51" s="15">
        <f t="shared" si="0"/>
        <v>1</v>
      </c>
    </row>
  </sheetData>
  <sheetProtection/>
  <mergeCells count="2">
    <mergeCell ref="A3:D3"/>
    <mergeCell ref="A1:L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2020-05-04T06:47:39Z</cp:lastPrinted>
  <dcterms:created xsi:type="dcterms:W3CDTF">2020-01-09T11:31:33Z</dcterms:created>
  <dcterms:modified xsi:type="dcterms:W3CDTF">2020-05-04T06:47:48Z</dcterms:modified>
  <cp:category/>
  <cp:version/>
  <cp:contentType/>
  <cp:contentStatus/>
</cp:coreProperties>
</file>