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/>
  </bookViews>
  <sheets>
    <sheet name="Для оголошення " sheetId="1" r:id="rId1"/>
  </sheets>
  <calcPr calcId="144525"/>
</workbook>
</file>

<file path=xl/calcChain.xml><?xml version="1.0" encoding="utf-8"?>
<calcChain xmlns="http://schemas.openxmlformats.org/spreadsheetml/2006/main">
  <c r="E52" i="1" l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6" i="1"/>
  <c r="H25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7" i="1"/>
  <c r="H52" i="1" s="1"/>
</calcChain>
</file>

<file path=xl/sharedStrings.xml><?xml version="1.0" encoding="utf-8"?>
<sst xmlns="http://schemas.openxmlformats.org/spreadsheetml/2006/main" count="162" uniqueCount="60">
  <si>
    <t xml:space="preserve">      Споживання будинками  теплової енергії в січні    2018 року та вартість плати за теплопостачання за 1 м2 </t>
  </si>
  <si>
    <t xml:space="preserve">Тариф на 1 Гкал для населення  - </t>
  </si>
  <si>
    <t>грн</t>
  </si>
  <si>
    <t xml:space="preserve">Будинок № </t>
  </si>
  <si>
    <t xml:space="preserve">Опалювальн   площа будинку </t>
  </si>
  <si>
    <t>Попередні показники лічильника</t>
  </si>
  <si>
    <t>Теперішні показники лічильника</t>
  </si>
  <si>
    <t>Кількість спожитої теплової енергії будинком, Гкал</t>
  </si>
  <si>
    <t xml:space="preserve">* Вартість 1 м2 </t>
  </si>
  <si>
    <t xml:space="preserve">Примітка </t>
  </si>
  <si>
    <t>Населення (без лічильника)</t>
  </si>
  <si>
    <t>нарахування по нормі</t>
  </si>
  <si>
    <t>Населення ж/б №48 по вул.Леніна</t>
  </si>
  <si>
    <t>Населення ж/б №52 по вул.Нова</t>
  </si>
  <si>
    <t>Населення ж/б №54 по вул.Нова</t>
  </si>
  <si>
    <t>Населення ж/б №56 (підїзди 1- 2) по вул.Нова</t>
  </si>
  <si>
    <t>Населення ж/б №56 (підїзди 3) по вул.Нова</t>
  </si>
  <si>
    <t>Населення ж/б №58 по вул.Нова</t>
  </si>
  <si>
    <t>Населення ж/б №60 по вул.Нова</t>
  </si>
  <si>
    <t>Населення ж/б №62 по вул.Нова</t>
  </si>
  <si>
    <t>Населення ж/б №64 по вул.Нова</t>
  </si>
  <si>
    <t>Населення ж/б №66 по вул.Нова</t>
  </si>
  <si>
    <t>Населення ж/б №68 по вул.Нова</t>
  </si>
  <si>
    <t>Населення ж/б №70 по вул.Нова</t>
  </si>
  <si>
    <t>Населення ж/б №76по вул.Нова</t>
  </si>
  <si>
    <t>Лічильник  теплової енергії не працює, знято на ремонт та повірку. Облік теплової енергії здійснено  з урахуванням середнього споживання протягом попереднього опалювального сезону</t>
  </si>
  <si>
    <t>Населення ж/б №78 по вул.Нова</t>
  </si>
  <si>
    <t>Населення ж/б №80 по вул.Нова</t>
  </si>
  <si>
    <t>Населення ж/б №84 по вул.Нова</t>
  </si>
  <si>
    <t>Населення ж/б №86 (під'їзди 1-3) по вул.Нова</t>
  </si>
  <si>
    <t>Населення ж/б №86 (під'їзди 4-5) по вул.Нова</t>
  </si>
  <si>
    <t>Лічильник теплоенергії не працював 4 дні. Облік  спожитої теплової енергії здійснено  розрахунково.</t>
  </si>
  <si>
    <t>Населення ж/б №88 (під'їзди 1-3) по вул.Нова</t>
  </si>
  <si>
    <t>Населення ж/б №88 (під'їзди 4-5) по вул.Нова</t>
  </si>
  <si>
    <t>Населення ж/б №90 по вул.Нова</t>
  </si>
  <si>
    <t>Населення ж/б №92 (під'їзди 1-3) по вул.Нова</t>
  </si>
  <si>
    <t>Населення ж/б №92 (під'їзди 4-6) по вул.Нова</t>
  </si>
  <si>
    <t>Населення ж/б №94 по вул.Нова</t>
  </si>
  <si>
    <t>Населення ж/б №96 по вул.Нова</t>
  </si>
  <si>
    <t>Населення ж/б №98 по вул.Нова</t>
  </si>
  <si>
    <t>Населення ж/б №100 по вул.Нова</t>
  </si>
  <si>
    <t>Населення ж/б №102 по вул.Нова</t>
  </si>
  <si>
    <t>Населення ж/б №104по вул.Нова</t>
  </si>
  <si>
    <t>Населення ж/б №106 по вул.Нова</t>
  </si>
  <si>
    <t>Населення ж/б №108 по вул.Нова</t>
  </si>
  <si>
    <t>Населення ж/б №5 по вул. О.Бочковського</t>
  </si>
  <si>
    <t>Населення ж/б №7 по вул. О.Бочковського</t>
  </si>
  <si>
    <t>Населення ж/б №155по вул. Центральна</t>
  </si>
  <si>
    <t xml:space="preserve">Населення ж/б №6В по вул.Сонячна </t>
  </si>
  <si>
    <t xml:space="preserve">Населення ж/б №6Б по вул.Сонячна </t>
  </si>
  <si>
    <t>Населення ж/б №14 по вул. Дружби народів</t>
  </si>
  <si>
    <t>Населення ж/б №16 по вул. Дружби народів</t>
  </si>
  <si>
    <t>Населення ж/б №18 по вул. Дружби народів</t>
  </si>
  <si>
    <t>Населення ж/б №20 по вул. Дружби народів</t>
  </si>
  <si>
    <t>Население Дом №24 по ул. Дружби народів</t>
  </si>
  <si>
    <t>Населення ж/б №26 по вул. Дружби народів</t>
  </si>
  <si>
    <t>Население Дом №28 по ул. Дружби народів</t>
  </si>
  <si>
    <t>Населення ж/б №30по вул. Дружби народів</t>
  </si>
  <si>
    <t>Населення ж/б №32 по вул. Дружби народів</t>
  </si>
  <si>
    <t xml:space="preserve">* для розрахунку вартості 1 м2 по будинку,  кількість Гкал зменшена на Гкал для опалення місць загального користування споживачами з індивідуальним опаленням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</si>
</sst>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2" x14ac:knownFonts="1">
    <font>
      <sz val="10"/>
      <name val="Arial Cyr"/>
      <charset val="204"/>
    </font>
    <font>
      <sz val="12"/>
      <name val="Arial Cyr"/>
      <charset val="204"/>
    </font>
    <font>
      <i/>
      <sz val="11"/>
      <name val="Arial Cyr"/>
      <charset val="204"/>
    </font>
    <font>
      <i/>
      <sz val="10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sz val="11"/>
      <name val="Arial Cyr"/>
      <charset val="204"/>
    </font>
    <font>
      <sz val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i/>
      <sz val="8"/>
      <name val="Arial Cyr"/>
      <charset val="204"/>
    </font>
    <font>
      <sz val="8"/>
      <name val="Arial Cyr"/>
      <charset val="204"/>
    </font>
    <font>
      <sz val="10"/>
      <color theme="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1" xfId="0" applyFont="1" applyFill="1" applyBorder="1"/>
    <xf numFmtId="0" fontId="7" fillId="0" borderId="2" xfId="0" applyFont="1" applyFill="1" applyBorder="1"/>
    <xf numFmtId="0" fontId="7" fillId="0" borderId="3" xfId="0" applyFont="1" applyFill="1" applyBorder="1"/>
    <xf numFmtId="166" fontId="8" fillId="0" borderId="4" xfId="0" applyNumberFormat="1" applyFont="1" applyFill="1" applyBorder="1" applyAlignment="1">
      <alignment horizontal="center" vertical="center"/>
    </xf>
    <xf numFmtId="166" fontId="7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/>
    </xf>
    <xf numFmtId="0" fontId="0" fillId="0" borderId="4" xfId="0" applyBorder="1"/>
    <xf numFmtId="164" fontId="8" fillId="0" borderId="4" xfId="0" applyNumberFormat="1" applyFont="1" applyFill="1" applyBorder="1" applyAlignment="1">
      <alignment horizontal="center"/>
    </xf>
    <xf numFmtId="166" fontId="8" fillId="0" borderId="4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166" fontId="8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/>
    <xf numFmtId="4" fontId="8" fillId="0" borderId="4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4" fontId="8" fillId="0" borderId="4" xfId="0" applyNumberFormat="1" applyFont="1" applyFill="1" applyBorder="1" applyAlignment="1">
      <alignment horizontal="center"/>
    </xf>
    <xf numFmtId="4" fontId="11" fillId="0" borderId="0" xfId="0" applyNumberFormat="1" applyFont="1"/>
    <xf numFmtId="0" fontId="3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25" zoomScale="85" workbookViewId="0">
      <selection activeCell="L8" sqref="L8"/>
    </sheetView>
  </sheetViews>
  <sheetFormatPr defaultRowHeight="12.75" x14ac:dyDescent="0.2"/>
  <cols>
    <col min="4" max="4" width="20.5703125" customWidth="1"/>
    <col min="5" max="5" width="11.85546875" customWidth="1"/>
    <col min="6" max="6" width="12" customWidth="1"/>
    <col min="7" max="8" width="12.28515625" customWidth="1"/>
    <col min="9" max="9" width="13.42578125" customWidth="1"/>
    <col min="10" max="10" width="21.140625" customWidth="1"/>
  </cols>
  <sheetData>
    <row r="1" spans="1:10" ht="12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0.2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2.5" hidden="1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 customHeight="1" x14ac:dyDescent="0.2">
      <c r="A4" s="3" t="s">
        <v>1</v>
      </c>
      <c r="B4" s="4"/>
      <c r="C4" s="4"/>
      <c r="D4" s="5"/>
      <c r="E4" s="5"/>
      <c r="F4" s="6">
        <v>1327.96</v>
      </c>
      <c r="G4" s="6" t="s">
        <v>2</v>
      </c>
      <c r="H4" s="7"/>
      <c r="I4" s="7"/>
      <c r="J4" s="8"/>
    </row>
    <row r="5" spans="1:10" ht="76.5" x14ac:dyDescent="0.2">
      <c r="A5" s="9" t="s">
        <v>3</v>
      </c>
      <c r="B5" s="10" t="s">
        <v>3</v>
      </c>
      <c r="C5" s="10" t="s">
        <v>3</v>
      </c>
      <c r="D5" s="11" t="s">
        <v>3</v>
      </c>
      <c r="E5" s="12" t="s">
        <v>4</v>
      </c>
      <c r="F5" s="13" t="s">
        <v>5</v>
      </c>
      <c r="G5" s="13" t="s">
        <v>6</v>
      </c>
      <c r="H5" s="12" t="s">
        <v>7</v>
      </c>
      <c r="I5" s="13" t="s">
        <v>8</v>
      </c>
      <c r="J5" s="13" t="s">
        <v>9</v>
      </c>
    </row>
    <row r="6" spans="1:10" ht="24" customHeight="1" x14ac:dyDescent="0.2">
      <c r="A6" s="14" t="s">
        <v>10</v>
      </c>
      <c r="B6" s="15"/>
      <c r="C6" s="15"/>
      <c r="D6" s="16"/>
      <c r="E6" s="17">
        <v>471.3</v>
      </c>
      <c r="F6" s="13"/>
      <c r="G6" s="13"/>
      <c r="H6" s="18">
        <v>11.961109234285715</v>
      </c>
      <c r="I6" s="19">
        <v>30.315300000000001</v>
      </c>
      <c r="J6" s="20" t="s">
        <v>11</v>
      </c>
    </row>
    <row r="7" spans="1:10" ht="15.75" x14ac:dyDescent="0.25">
      <c r="A7" s="21" t="s">
        <v>12</v>
      </c>
      <c r="B7" s="22" t="s">
        <v>12</v>
      </c>
      <c r="C7" s="22" t="s">
        <v>12</v>
      </c>
      <c r="D7" s="23" t="s">
        <v>12</v>
      </c>
      <c r="E7" s="17">
        <v>9171</v>
      </c>
      <c r="F7" s="24">
        <v>2040.008</v>
      </c>
      <c r="G7" s="24">
        <v>2239.1660000000002</v>
      </c>
      <c r="H7" s="25">
        <f>G7-F7</f>
        <v>199.15800000000013</v>
      </c>
      <c r="I7" s="26">
        <v>28.411250105332044</v>
      </c>
      <c r="J7" s="27"/>
    </row>
    <row r="8" spans="1:10" ht="15.75" x14ac:dyDescent="0.25">
      <c r="A8" s="21" t="s">
        <v>13</v>
      </c>
      <c r="B8" s="22" t="s">
        <v>13</v>
      </c>
      <c r="C8" s="22" t="s">
        <v>13</v>
      </c>
      <c r="D8" s="23" t="s">
        <v>13</v>
      </c>
      <c r="E8" s="28">
        <v>3488.9</v>
      </c>
      <c r="F8" s="29">
        <v>128.65100000000001</v>
      </c>
      <c r="G8" s="30">
        <v>207.36</v>
      </c>
      <c r="H8" s="25">
        <f t="shared" ref="H8:H51" si="0">G8-F8</f>
        <v>78.709000000000003</v>
      </c>
      <c r="I8" s="26">
        <v>28.731166804227488</v>
      </c>
      <c r="J8" s="27"/>
    </row>
    <row r="9" spans="1:10" ht="15.75" x14ac:dyDescent="0.25">
      <c r="A9" s="21" t="s">
        <v>14</v>
      </c>
      <c r="B9" s="22" t="s">
        <v>14</v>
      </c>
      <c r="C9" s="22" t="s">
        <v>14</v>
      </c>
      <c r="D9" s="23" t="s">
        <v>14</v>
      </c>
      <c r="E9" s="28">
        <v>3669.3</v>
      </c>
      <c r="F9" s="29">
        <v>130.89400000000001</v>
      </c>
      <c r="G9" s="30">
        <v>209.328</v>
      </c>
      <c r="H9" s="25">
        <f t="shared" si="0"/>
        <v>78.433999999999997</v>
      </c>
      <c r="I9" s="26">
        <v>27.871043391382553</v>
      </c>
      <c r="J9" s="27"/>
    </row>
    <row r="10" spans="1:10" ht="15.75" x14ac:dyDescent="0.25">
      <c r="A10" s="21" t="s">
        <v>15</v>
      </c>
      <c r="B10" s="22" t="s">
        <v>15</v>
      </c>
      <c r="C10" s="22" t="s">
        <v>15</v>
      </c>
      <c r="D10" s="23" t="s">
        <v>15</v>
      </c>
      <c r="E10" s="28">
        <v>3494.3</v>
      </c>
      <c r="F10" s="29">
        <v>157.38399999999999</v>
      </c>
      <c r="G10" s="30">
        <v>241.547</v>
      </c>
      <c r="H10" s="25">
        <f t="shared" si="0"/>
        <v>84.163000000000011</v>
      </c>
      <c r="I10" s="26">
        <v>29.718004159704901</v>
      </c>
      <c r="J10" s="27"/>
    </row>
    <row r="11" spans="1:10" ht="15.75" x14ac:dyDescent="0.25">
      <c r="A11" s="21" t="s">
        <v>16</v>
      </c>
      <c r="B11" s="22" t="s">
        <v>16</v>
      </c>
      <c r="C11" s="22" t="s">
        <v>16</v>
      </c>
      <c r="D11" s="23" t="s">
        <v>16</v>
      </c>
      <c r="E11" s="28">
        <v>1806.7</v>
      </c>
      <c r="F11" s="29">
        <v>66.403000000000006</v>
      </c>
      <c r="G11" s="30">
        <v>106.54600000000001</v>
      </c>
      <c r="H11" s="25">
        <f t="shared" si="0"/>
        <v>40.143000000000001</v>
      </c>
      <c r="I11" s="26">
        <v>29.070674575745837</v>
      </c>
      <c r="J11" s="27"/>
    </row>
    <row r="12" spans="1:10" ht="15.75" x14ac:dyDescent="0.25">
      <c r="A12" s="21" t="s">
        <v>17</v>
      </c>
      <c r="B12" s="22" t="s">
        <v>17</v>
      </c>
      <c r="C12" s="22" t="s">
        <v>17</v>
      </c>
      <c r="D12" s="23" t="s">
        <v>17</v>
      </c>
      <c r="E12" s="28">
        <v>5418.5</v>
      </c>
      <c r="F12" s="29">
        <v>201.17699999999999</v>
      </c>
      <c r="G12" s="29">
        <v>322.38600000000002</v>
      </c>
      <c r="H12" s="25">
        <f t="shared" si="0"/>
        <v>121.20900000000003</v>
      </c>
      <c r="I12" s="26">
        <v>29.152046913352411</v>
      </c>
      <c r="J12" s="27"/>
    </row>
    <row r="13" spans="1:10" ht="15.75" x14ac:dyDescent="0.25">
      <c r="A13" s="21" t="s">
        <v>18</v>
      </c>
      <c r="B13" s="22" t="s">
        <v>18</v>
      </c>
      <c r="C13" s="22" t="s">
        <v>18</v>
      </c>
      <c r="D13" s="23" t="s">
        <v>18</v>
      </c>
      <c r="E13" s="28">
        <v>3731.2</v>
      </c>
      <c r="F13" s="29">
        <v>140.52699999999999</v>
      </c>
      <c r="G13" s="29">
        <v>224.55099999999999</v>
      </c>
      <c r="H13" s="25">
        <f t="shared" si="0"/>
        <v>84.024000000000001</v>
      </c>
      <c r="I13" s="26">
        <v>29.37291184605489</v>
      </c>
      <c r="J13" s="27"/>
    </row>
    <row r="14" spans="1:10" ht="15.75" x14ac:dyDescent="0.25">
      <c r="A14" s="21" t="s">
        <v>19</v>
      </c>
      <c r="B14" s="22" t="s">
        <v>19</v>
      </c>
      <c r="C14" s="22" t="s">
        <v>19</v>
      </c>
      <c r="D14" s="23" t="s">
        <v>19</v>
      </c>
      <c r="E14" s="28">
        <v>3590.4</v>
      </c>
      <c r="F14" s="29">
        <v>127.048</v>
      </c>
      <c r="G14" s="29">
        <v>203.57499999999999</v>
      </c>
      <c r="H14" s="25">
        <f t="shared" si="0"/>
        <v>76.526999999999987</v>
      </c>
      <c r="I14" s="26">
        <v>27.290694629105936</v>
      </c>
      <c r="J14" s="27"/>
    </row>
    <row r="15" spans="1:10" ht="15.75" x14ac:dyDescent="0.25">
      <c r="A15" s="21" t="s">
        <v>20</v>
      </c>
      <c r="B15" s="22" t="s">
        <v>20</v>
      </c>
      <c r="C15" s="22" t="s">
        <v>20</v>
      </c>
      <c r="D15" s="23" t="s">
        <v>20</v>
      </c>
      <c r="E15" s="28">
        <v>3470.8</v>
      </c>
      <c r="F15" s="29">
        <v>136.16200000000001</v>
      </c>
      <c r="G15" s="29">
        <v>218.52</v>
      </c>
      <c r="H15" s="25">
        <f t="shared" si="0"/>
        <v>82.358000000000004</v>
      </c>
      <c r="I15" s="26">
        <v>30.597647046548964</v>
      </c>
      <c r="J15" s="27"/>
    </row>
    <row r="16" spans="1:10" ht="15.75" x14ac:dyDescent="0.25">
      <c r="A16" s="21" t="s">
        <v>21</v>
      </c>
      <c r="B16" s="22" t="s">
        <v>21</v>
      </c>
      <c r="C16" s="22" t="s">
        <v>21</v>
      </c>
      <c r="D16" s="23" t="s">
        <v>21</v>
      </c>
      <c r="E16" s="28">
        <v>3614.36</v>
      </c>
      <c r="F16" s="29">
        <v>130.06800000000001</v>
      </c>
      <c r="G16" s="29">
        <v>208.39500000000001</v>
      </c>
      <c r="H16" s="25">
        <f t="shared" si="0"/>
        <v>78.326999999999998</v>
      </c>
      <c r="I16" s="26">
        <v>28.236278210250223</v>
      </c>
      <c r="J16" s="27"/>
    </row>
    <row r="17" spans="1:10" ht="15.75" x14ac:dyDescent="0.25">
      <c r="A17" s="21" t="s">
        <v>22</v>
      </c>
      <c r="B17" s="22" t="s">
        <v>22</v>
      </c>
      <c r="C17" s="22" t="s">
        <v>22</v>
      </c>
      <c r="D17" s="23" t="s">
        <v>22</v>
      </c>
      <c r="E17" s="28">
        <v>3395.4</v>
      </c>
      <c r="F17" s="29">
        <v>130.03399999999999</v>
      </c>
      <c r="G17" s="29">
        <v>205.42099999999999</v>
      </c>
      <c r="H17" s="25">
        <f t="shared" si="0"/>
        <v>75.387</v>
      </c>
      <c r="I17" s="26">
        <v>28.905355508040287</v>
      </c>
      <c r="J17" s="27"/>
    </row>
    <row r="18" spans="1:10" ht="15.75" x14ac:dyDescent="0.25">
      <c r="A18" s="21" t="s">
        <v>23</v>
      </c>
      <c r="B18" s="22" t="s">
        <v>23</v>
      </c>
      <c r="C18" s="22" t="s">
        <v>23</v>
      </c>
      <c r="D18" s="23" t="s">
        <v>23</v>
      </c>
      <c r="E18" s="28">
        <v>3791.7</v>
      </c>
      <c r="F18" s="29">
        <v>129.43100000000001</v>
      </c>
      <c r="G18" s="29">
        <v>207.11799999999999</v>
      </c>
      <c r="H18" s="25">
        <f t="shared" si="0"/>
        <v>77.686999999999983</v>
      </c>
      <c r="I18" s="26">
        <v>26.828094393543797</v>
      </c>
      <c r="J18" s="27"/>
    </row>
    <row r="19" spans="1:10" ht="90" x14ac:dyDescent="0.2">
      <c r="A19" s="14" t="s">
        <v>24</v>
      </c>
      <c r="B19" s="15" t="s">
        <v>24</v>
      </c>
      <c r="C19" s="15" t="s">
        <v>24</v>
      </c>
      <c r="D19" s="16" t="s">
        <v>24</v>
      </c>
      <c r="E19" s="17">
        <v>5027.8</v>
      </c>
      <c r="F19" s="24">
        <v>186.809</v>
      </c>
      <c r="G19" s="24"/>
      <c r="H19" s="25">
        <v>105.339</v>
      </c>
      <c r="I19" s="31">
        <v>26.102820631966697</v>
      </c>
      <c r="J19" s="32" t="s">
        <v>25</v>
      </c>
    </row>
    <row r="20" spans="1:10" ht="15.75" x14ac:dyDescent="0.25">
      <c r="A20" s="21" t="s">
        <v>26</v>
      </c>
      <c r="B20" s="22" t="s">
        <v>26</v>
      </c>
      <c r="C20" s="22" t="s">
        <v>26</v>
      </c>
      <c r="D20" s="23" t="s">
        <v>26</v>
      </c>
      <c r="E20" s="28">
        <v>3352.9</v>
      </c>
      <c r="F20" s="29">
        <v>136.292</v>
      </c>
      <c r="G20" s="29">
        <v>217.77600000000001</v>
      </c>
      <c r="H20" s="25">
        <f t="shared" si="0"/>
        <v>81.484000000000009</v>
      </c>
      <c r="I20" s="26">
        <v>30.867745208572188</v>
      </c>
      <c r="J20" s="27"/>
    </row>
    <row r="21" spans="1:10" ht="15.75" x14ac:dyDescent="0.25">
      <c r="A21" s="21" t="s">
        <v>27</v>
      </c>
      <c r="B21" s="22" t="s">
        <v>27</v>
      </c>
      <c r="C21" s="22" t="s">
        <v>27</v>
      </c>
      <c r="D21" s="23" t="s">
        <v>27</v>
      </c>
      <c r="E21" s="28">
        <v>5139.6000000000004</v>
      </c>
      <c r="F21" s="29">
        <v>187.54599999999999</v>
      </c>
      <c r="G21" s="29">
        <v>295.64800000000002</v>
      </c>
      <c r="H21" s="25">
        <f t="shared" si="0"/>
        <v>108.10200000000003</v>
      </c>
      <c r="I21" s="26">
        <v>27.280509437310304</v>
      </c>
      <c r="J21" s="27"/>
    </row>
    <row r="22" spans="1:10" ht="15.75" x14ac:dyDescent="0.25">
      <c r="A22" s="21" t="s">
        <v>28</v>
      </c>
      <c r="B22" s="22" t="s">
        <v>28</v>
      </c>
      <c r="C22" s="22" t="s">
        <v>28</v>
      </c>
      <c r="D22" s="23" t="s">
        <v>28</v>
      </c>
      <c r="E22" s="28">
        <v>3911.85</v>
      </c>
      <c r="F22" s="29">
        <v>400.39299999999997</v>
      </c>
      <c r="G22" s="29">
        <v>463.78500000000003</v>
      </c>
      <c r="H22" s="25">
        <f t="shared" si="0"/>
        <v>63.392000000000053</v>
      </c>
      <c r="I22" s="26">
        <v>20.122854758598908</v>
      </c>
      <c r="J22" s="27"/>
    </row>
    <row r="23" spans="1:10" ht="15.75" x14ac:dyDescent="0.25">
      <c r="A23" s="21" t="s">
        <v>29</v>
      </c>
      <c r="B23" s="22" t="s">
        <v>29</v>
      </c>
      <c r="C23" s="22" t="s">
        <v>29</v>
      </c>
      <c r="D23" s="23" t="s">
        <v>29</v>
      </c>
      <c r="E23" s="28">
        <v>3515.7</v>
      </c>
      <c r="F23" s="29">
        <v>132.815</v>
      </c>
      <c r="G23" s="29">
        <v>206.44800000000001</v>
      </c>
      <c r="H23" s="25">
        <f t="shared" si="0"/>
        <v>73.63300000000001</v>
      </c>
      <c r="I23" s="26">
        <v>25.870994390011706</v>
      </c>
      <c r="J23" s="27"/>
    </row>
    <row r="24" spans="1:10" ht="56.25" x14ac:dyDescent="0.25">
      <c r="A24" s="14" t="s">
        <v>30</v>
      </c>
      <c r="B24" s="15" t="s">
        <v>30</v>
      </c>
      <c r="C24" s="15" t="s">
        <v>30</v>
      </c>
      <c r="D24" s="16" t="s">
        <v>30</v>
      </c>
      <c r="E24" s="28">
        <v>2395.1</v>
      </c>
      <c r="F24" s="24">
        <v>288.63</v>
      </c>
      <c r="G24" s="24">
        <v>324.48200000000003</v>
      </c>
      <c r="H24" s="25">
        <v>41.28</v>
      </c>
      <c r="I24" s="31">
        <v>22.283779214229057</v>
      </c>
      <c r="J24" s="32" t="s">
        <v>31</v>
      </c>
    </row>
    <row r="25" spans="1:10" ht="15.75" customHeight="1" x14ac:dyDescent="0.25">
      <c r="A25" s="33" t="s">
        <v>32</v>
      </c>
      <c r="B25" s="34" t="s">
        <v>32</v>
      </c>
      <c r="C25" s="34" t="s">
        <v>32</v>
      </c>
      <c r="D25" s="35" t="s">
        <v>32</v>
      </c>
      <c r="E25" s="28">
        <v>3788.1</v>
      </c>
      <c r="F25" s="36">
        <v>1028.3510000000001</v>
      </c>
      <c r="G25" s="36">
        <v>1098.0719999999999</v>
      </c>
      <c r="H25" s="25">
        <f t="shared" si="0"/>
        <v>69.720999999999776</v>
      </c>
      <c r="I25" s="37">
        <v>22.221976555770052</v>
      </c>
      <c r="J25" s="38"/>
    </row>
    <row r="26" spans="1:10" ht="15.75" x14ac:dyDescent="0.25">
      <c r="A26" s="21" t="s">
        <v>33</v>
      </c>
      <c r="B26" s="22" t="s">
        <v>33</v>
      </c>
      <c r="C26" s="22" t="s">
        <v>33</v>
      </c>
      <c r="D26" s="23" t="s">
        <v>33</v>
      </c>
      <c r="E26" s="28">
        <v>2536.6999999999998</v>
      </c>
      <c r="F26" s="29">
        <v>721.42</v>
      </c>
      <c r="G26" s="29">
        <v>769.33500000000004</v>
      </c>
      <c r="H26" s="25">
        <f t="shared" si="0"/>
        <v>47.915000000000077</v>
      </c>
      <c r="I26" s="26">
        <v>23.34046353599825</v>
      </c>
      <c r="J26" s="27"/>
    </row>
    <row r="27" spans="1:10" ht="15.75" x14ac:dyDescent="0.25">
      <c r="A27" s="21" t="s">
        <v>34</v>
      </c>
      <c r="B27" s="22" t="s">
        <v>34</v>
      </c>
      <c r="C27" s="22" t="s">
        <v>34</v>
      </c>
      <c r="D27" s="23" t="s">
        <v>34</v>
      </c>
      <c r="E27" s="28">
        <v>4184.8</v>
      </c>
      <c r="F27" s="29">
        <v>118.184</v>
      </c>
      <c r="G27" s="29">
        <v>167.93</v>
      </c>
      <c r="H27" s="25">
        <v>49.695999999999998</v>
      </c>
      <c r="I27" s="26">
        <v>15.484869698504074</v>
      </c>
      <c r="J27" s="27"/>
    </row>
    <row r="28" spans="1:10" ht="15.75" x14ac:dyDescent="0.25">
      <c r="A28" s="21" t="s">
        <v>35</v>
      </c>
      <c r="B28" s="22" t="s">
        <v>35</v>
      </c>
      <c r="C28" s="22" t="s">
        <v>35</v>
      </c>
      <c r="D28" s="23" t="s">
        <v>35</v>
      </c>
      <c r="E28" s="28">
        <v>3990</v>
      </c>
      <c r="F28" s="29">
        <v>1003.8680000000001</v>
      </c>
      <c r="G28" s="29">
        <v>1064.9490000000001</v>
      </c>
      <c r="H28" s="25">
        <f t="shared" si="0"/>
        <v>61.081000000000017</v>
      </c>
      <c r="I28" s="26">
        <v>19.872291658682641</v>
      </c>
      <c r="J28" s="27"/>
    </row>
    <row r="29" spans="1:10" ht="15.75" x14ac:dyDescent="0.25">
      <c r="A29" s="21" t="s">
        <v>36</v>
      </c>
      <c r="B29" s="22" t="s">
        <v>36</v>
      </c>
      <c r="C29" s="22" t="s">
        <v>36</v>
      </c>
      <c r="D29" s="23" t="s">
        <v>36</v>
      </c>
      <c r="E29" s="28">
        <v>3940.2</v>
      </c>
      <c r="F29" s="29">
        <v>983.26300000000003</v>
      </c>
      <c r="G29" s="29">
        <v>1048.951</v>
      </c>
      <c r="H29" s="25">
        <f t="shared" si="0"/>
        <v>65.687999999999988</v>
      </c>
      <c r="I29" s="26">
        <v>20.828620535341265</v>
      </c>
      <c r="J29" s="27"/>
    </row>
    <row r="30" spans="1:10" ht="15.75" x14ac:dyDescent="0.25">
      <c r="A30" s="21" t="s">
        <v>37</v>
      </c>
      <c r="B30" s="22" t="s">
        <v>37</v>
      </c>
      <c r="C30" s="22" t="s">
        <v>37</v>
      </c>
      <c r="D30" s="23" t="s">
        <v>37</v>
      </c>
      <c r="E30" s="28">
        <v>2629.1</v>
      </c>
      <c r="F30" s="29">
        <v>72.021000000000001</v>
      </c>
      <c r="G30" s="29">
        <v>112.29</v>
      </c>
      <c r="H30" s="25">
        <f t="shared" si="0"/>
        <v>40.269000000000005</v>
      </c>
      <c r="I30" s="26">
        <v>19.559945635951049</v>
      </c>
      <c r="J30" s="27"/>
    </row>
    <row r="31" spans="1:10" ht="15.75" x14ac:dyDescent="0.25">
      <c r="A31" s="21" t="s">
        <v>38</v>
      </c>
      <c r="B31" s="22" t="s">
        <v>38</v>
      </c>
      <c r="C31" s="22" t="s">
        <v>38</v>
      </c>
      <c r="D31" s="23" t="s">
        <v>38</v>
      </c>
      <c r="E31" s="28">
        <v>4206.8999999999996</v>
      </c>
      <c r="F31" s="29">
        <v>123.428</v>
      </c>
      <c r="G31" s="29">
        <v>193.857</v>
      </c>
      <c r="H31" s="25">
        <f t="shared" si="0"/>
        <v>70.429000000000002</v>
      </c>
      <c r="I31" s="26">
        <v>21.043078438590925</v>
      </c>
      <c r="J31" s="27"/>
    </row>
    <row r="32" spans="1:10" ht="15.75" x14ac:dyDescent="0.25">
      <c r="A32" s="21" t="s">
        <v>39</v>
      </c>
      <c r="B32" s="22" t="s">
        <v>39</v>
      </c>
      <c r="C32" s="22" t="s">
        <v>39</v>
      </c>
      <c r="D32" s="23" t="s">
        <v>39</v>
      </c>
      <c r="E32" s="28">
        <v>3610.7</v>
      </c>
      <c r="F32" s="29">
        <v>118.91800000000001</v>
      </c>
      <c r="G32" s="29">
        <v>185.262</v>
      </c>
      <c r="H32" s="25">
        <f t="shared" si="0"/>
        <v>66.343999999999994</v>
      </c>
      <c r="I32" s="26">
        <v>23.764332938211432</v>
      </c>
      <c r="J32" s="27"/>
    </row>
    <row r="33" spans="1:10" ht="15.75" x14ac:dyDescent="0.25">
      <c r="A33" s="21" t="s">
        <v>40</v>
      </c>
      <c r="B33" s="22" t="s">
        <v>40</v>
      </c>
      <c r="C33" s="22" t="s">
        <v>40</v>
      </c>
      <c r="D33" s="23" t="s">
        <v>40</v>
      </c>
      <c r="E33" s="28">
        <v>4254.3500000000004</v>
      </c>
      <c r="F33" s="29">
        <v>117.13800000000001</v>
      </c>
      <c r="G33" s="29">
        <v>187.255</v>
      </c>
      <c r="H33" s="25">
        <f t="shared" si="0"/>
        <v>70.11699999999999</v>
      </c>
      <c r="I33" s="26">
        <v>21.30324347888282</v>
      </c>
      <c r="J33" s="27"/>
    </row>
    <row r="34" spans="1:10" ht="20.25" customHeight="1" x14ac:dyDescent="0.25">
      <c r="A34" s="33" t="s">
        <v>41</v>
      </c>
      <c r="B34" s="34" t="s">
        <v>41</v>
      </c>
      <c r="C34" s="34" t="s">
        <v>41</v>
      </c>
      <c r="D34" s="35" t="s">
        <v>41</v>
      </c>
      <c r="E34" s="28">
        <v>3550.6</v>
      </c>
      <c r="F34" s="36">
        <v>115.258</v>
      </c>
      <c r="G34" s="36">
        <v>181.26599999999999</v>
      </c>
      <c r="H34" s="25">
        <f t="shared" si="0"/>
        <v>66.007999999999996</v>
      </c>
      <c r="I34" s="37">
        <v>23.147711606629876</v>
      </c>
      <c r="J34" s="38"/>
    </row>
    <row r="35" spans="1:10" ht="15.75" x14ac:dyDescent="0.25">
      <c r="A35" s="21" t="s">
        <v>42</v>
      </c>
      <c r="B35" s="22" t="s">
        <v>42</v>
      </c>
      <c r="C35" s="22" t="s">
        <v>42</v>
      </c>
      <c r="D35" s="23" t="s">
        <v>42</v>
      </c>
      <c r="E35" s="28">
        <v>2552.1</v>
      </c>
      <c r="F35" s="29">
        <v>55.81</v>
      </c>
      <c r="G35" s="29">
        <v>93.234999999999999</v>
      </c>
      <c r="H35" s="25">
        <f t="shared" si="0"/>
        <v>37.424999999999997</v>
      </c>
      <c r="I35" s="26">
        <v>18.914502227062346</v>
      </c>
      <c r="J35" s="39"/>
    </row>
    <row r="36" spans="1:10" ht="20.25" customHeight="1" x14ac:dyDescent="0.25">
      <c r="A36" s="33" t="s">
        <v>43</v>
      </c>
      <c r="B36" s="34" t="s">
        <v>43</v>
      </c>
      <c r="C36" s="34" t="s">
        <v>43</v>
      </c>
      <c r="D36" s="35" t="s">
        <v>43</v>
      </c>
      <c r="E36" s="28">
        <v>4070.1</v>
      </c>
      <c r="F36" s="36">
        <v>122.298</v>
      </c>
      <c r="G36" s="36">
        <v>192.2</v>
      </c>
      <c r="H36" s="25">
        <f t="shared" si="0"/>
        <v>69.901999999999987</v>
      </c>
      <c r="I36" s="37">
        <v>22.117280727008712</v>
      </c>
      <c r="J36" s="38"/>
    </row>
    <row r="37" spans="1:10" ht="15.75" x14ac:dyDescent="0.2">
      <c r="A37" s="14" t="s">
        <v>44</v>
      </c>
      <c r="B37" s="15" t="s">
        <v>44</v>
      </c>
      <c r="C37" s="15" t="s">
        <v>44</v>
      </c>
      <c r="D37" s="16" t="s">
        <v>44</v>
      </c>
      <c r="E37" s="17">
        <v>5356.1</v>
      </c>
      <c r="F37" s="24">
        <v>82.363</v>
      </c>
      <c r="G37" s="40">
        <v>130.87799999999999</v>
      </c>
      <c r="H37" s="25">
        <f t="shared" si="0"/>
        <v>48.514999999999986</v>
      </c>
      <c r="I37" s="31">
        <v>11.818736499318531</v>
      </c>
      <c r="J37" s="41"/>
    </row>
    <row r="38" spans="1:10" ht="15.75" x14ac:dyDescent="0.25">
      <c r="A38" s="21" t="s">
        <v>45</v>
      </c>
      <c r="B38" s="22" t="s">
        <v>45</v>
      </c>
      <c r="C38" s="22" t="s">
        <v>45</v>
      </c>
      <c r="D38" s="23" t="s">
        <v>45</v>
      </c>
      <c r="E38" s="28">
        <v>3489.3</v>
      </c>
      <c r="F38" s="29">
        <v>123.78</v>
      </c>
      <c r="G38" s="42">
        <v>196.07300000000001</v>
      </c>
      <c r="H38" s="25">
        <f t="shared" si="0"/>
        <v>72.293000000000006</v>
      </c>
      <c r="I38" s="26">
        <v>26.905066752643801</v>
      </c>
      <c r="J38" s="27"/>
    </row>
    <row r="39" spans="1:10" ht="15.75" x14ac:dyDescent="0.25">
      <c r="A39" s="21" t="s">
        <v>46</v>
      </c>
      <c r="B39" s="22" t="s">
        <v>46</v>
      </c>
      <c r="C39" s="22" t="s">
        <v>46</v>
      </c>
      <c r="D39" s="23" t="s">
        <v>46</v>
      </c>
      <c r="E39" s="28">
        <v>3574.6</v>
      </c>
      <c r="F39" s="24">
        <v>123.881</v>
      </c>
      <c r="G39" s="40">
        <v>195.39699999999999</v>
      </c>
      <c r="H39" s="25">
        <f t="shared" si="0"/>
        <v>71.515999999999991</v>
      </c>
      <c r="I39" s="26">
        <v>25.603100060659539</v>
      </c>
      <c r="J39" s="27"/>
    </row>
    <row r="40" spans="1:10" ht="15.75" x14ac:dyDescent="0.25">
      <c r="A40" s="21" t="s">
        <v>47</v>
      </c>
      <c r="B40" s="22"/>
      <c r="C40" s="22"/>
      <c r="D40" s="23"/>
      <c r="E40" s="28">
        <v>5744.4</v>
      </c>
      <c r="F40" s="24">
        <v>164.40299999999999</v>
      </c>
      <c r="G40" s="40">
        <v>263.39800000000002</v>
      </c>
      <c r="H40" s="25">
        <f t="shared" si="0"/>
        <v>98.995000000000033</v>
      </c>
      <c r="I40" s="26">
        <v>22.851088832254032</v>
      </c>
      <c r="J40" s="27"/>
    </row>
    <row r="41" spans="1:10" ht="15.75" x14ac:dyDescent="0.25">
      <c r="A41" s="21" t="s">
        <v>48</v>
      </c>
      <c r="B41" s="22"/>
      <c r="C41" s="22"/>
      <c r="D41" s="23"/>
      <c r="E41" s="28">
        <v>5987</v>
      </c>
      <c r="F41" s="24">
        <v>6672.1360000000004</v>
      </c>
      <c r="G41" s="40">
        <v>6774.9830000000002</v>
      </c>
      <c r="H41" s="25">
        <f t="shared" si="0"/>
        <v>102.84699999999975</v>
      </c>
      <c r="I41" s="26">
        <v>22.317290946383782</v>
      </c>
      <c r="J41" s="27"/>
    </row>
    <row r="42" spans="1:10" ht="15.75" x14ac:dyDescent="0.25">
      <c r="A42" s="21" t="s">
        <v>49</v>
      </c>
      <c r="B42" s="22"/>
      <c r="C42" s="22"/>
      <c r="D42" s="23"/>
      <c r="E42" s="28">
        <v>5638.2</v>
      </c>
      <c r="F42" s="24">
        <v>184.98400000000001</v>
      </c>
      <c r="G42" s="40">
        <v>288.517</v>
      </c>
      <c r="H42" s="25">
        <f t="shared" si="0"/>
        <v>103.53299999999999</v>
      </c>
      <c r="I42" s="26">
        <v>23.860822366594984</v>
      </c>
      <c r="J42" s="27"/>
    </row>
    <row r="43" spans="1:10" ht="15.75" x14ac:dyDescent="0.25">
      <c r="A43" s="21" t="s">
        <v>50</v>
      </c>
      <c r="B43" s="22"/>
      <c r="C43" s="22"/>
      <c r="D43" s="23"/>
      <c r="E43" s="28">
        <v>2164.6</v>
      </c>
      <c r="F43" s="24">
        <v>73.567999999999998</v>
      </c>
      <c r="G43" s="40">
        <v>114.011</v>
      </c>
      <c r="H43" s="25">
        <f t="shared" si="0"/>
        <v>40.442999999999998</v>
      </c>
      <c r="I43" s="26">
        <v>24.433384279774558</v>
      </c>
      <c r="J43" s="27"/>
    </row>
    <row r="44" spans="1:10" ht="15.75" x14ac:dyDescent="0.25">
      <c r="A44" s="21" t="s">
        <v>51</v>
      </c>
      <c r="B44" s="22"/>
      <c r="C44" s="22"/>
      <c r="D44" s="23"/>
      <c r="E44" s="28">
        <v>1800.3</v>
      </c>
      <c r="F44" s="24">
        <v>71.346000000000004</v>
      </c>
      <c r="G44" s="40">
        <v>106.914</v>
      </c>
      <c r="H44" s="25">
        <f t="shared" si="0"/>
        <v>35.567999999999998</v>
      </c>
      <c r="I44" s="26">
        <v>25.364158760206632</v>
      </c>
      <c r="J44" s="27"/>
    </row>
    <row r="45" spans="1:10" ht="15.75" x14ac:dyDescent="0.25">
      <c r="A45" s="21" t="s">
        <v>52</v>
      </c>
      <c r="B45" s="22"/>
      <c r="C45" s="22"/>
      <c r="D45" s="23"/>
      <c r="E45" s="28">
        <v>2205.3000000000002</v>
      </c>
      <c r="F45" s="24">
        <v>74.605000000000004</v>
      </c>
      <c r="G45" s="40">
        <v>117.928</v>
      </c>
      <c r="H45" s="25">
        <f t="shared" si="0"/>
        <v>43.322999999999993</v>
      </c>
      <c r="I45" s="26">
        <v>25.736561665079581</v>
      </c>
      <c r="J45" s="27"/>
    </row>
    <row r="46" spans="1:10" ht="15.75" x14ac:dyDescent="0.25">
      <c r="A46" s="21" t="s">
        <v>53</v>
      </c>
      <c r="B46" s="22"/>
      <c r="C46" s="22"/>
      <c r="D46" s="23"/>
      <c r="E46" s="28">
        <v>2115</v>
      </c>
      <c r="F46" s="24">
        <v>70.441000000000003</v>
      </c>
      <c r="G46" s="40">
        <v>109.73699999999999</v>
      </c>
      <c r="H46" s="25">
        <f t="shared" si="0"/>
        <v>39.295999999999992</v>
      </c>
      <c r="I46" s="26">
        <v>24.225935841134746</v>
      </c>
      <c r="J46" s="27"/>
    </row>
    <row r="47" spans="1:10" ht="15.75" x14ac:dyDescent="0.25">
      <c r="A47" s="21" t="s">
        <v>54</v>
      </c>
      <c r="B47" s="22"/>
      <c r="C47" s="22"/>
      <c r="D47" s="23"/>
      <c r="E47" s="28">
        <v>2116.3000000000002</v>
      </c>
      <c r="F47" s="24">
        <v>79.77</v>
      </c>
      <c r="G47" s="40">
        <v>127.502</v>
      </c>
      <c r="H47" s="25">
        <f t="shared" si="0"/>
        <v>47.731999999999999</v>
      </c>
      <c r="I47" s="26">
        <v>29.429884400132302</v>
      </c>
      <c r="J47" s="27"/>
    </row>
    <row r="48" spans="1:10" ht="15.75" x14ac:dyDescent="0.25">
      <c r="A48" s="21" t="s">
        <v>55</v>
      </c>
      <c r="B48" s="22"/>
      <c r="C48" s="22"/>
      <c r="D48" s="23"/>
      <c r="E48" s="28">
        <v>2385.9</v>
      </c>
      <c r="F48" s="24">
        <v>86.379000000000005</v>
      </c>
      <c r="G48" s="40">
        <v>136.834</v>
      </c>
      <c r="H48" s="25">
        <f t="shared" si="0"/>
        <v>50.454999999999998</v>
      </c>
      <c r="I48" s="26">
        <v>27.949469171381871</v>
      </c>
      <c r="J48" s="27"/>
    </row>
    <row r="49" spans="1:10" ht="15.75" x14ac:dyDescent="0.25">
      <c r="A49" s="21" t="s">
        <v>56</v>
      </c>
      <c r="B49" s="22"/>
      <c r="C49" s="22"/>
      <c r="D49" s="23"/>
      <c r="E49" s="28">
        <v>1980.8</v>
      </c>
      <c r="F49" s="24">
        <v>69.632999999999996</v>
      </c>
      <c r="G49" s="40">
        <v>110.65</v>
      </c>
      <c r="H49" s="25">
        <f t="shared" si="0"/>
        <v>41.01700000000001</v>
      </c>
      <c r="I49" s="26">
        <v>26.841364283117944</v>
      </c>
      <c r="J49" s="27"/>
    </row>
    <row r="50" spans="1:10" ht="15.75" x14ac:dyDescent="0.25">
      <c r="A50" s="21" t="s">
        <v>57</v>
      </c>
      <c r="B50" s="22"/>
      <c r="C50" s="22"/>
      <c r="D50" s="23"/>
      <c r="E50" s="28">
        <v>2090.3000000000002</v>
      </c>
      <c r="F50" s="24">
        <v>68.721999999999994</v>
      </c>
      <c r="G50" s="40">
        <v>110.97199999999999</v>
      </c>
      <c r="H50" s="25">
        <f t="shared" si="0"/>
        <v>42.25</v>
      </c>
      <c r="I50" s="26">
        <v>26.324696345979039</v>
      </c>
      <c r="J50" s="27"/>
    </row>
    <row r="51" spans="1:10" ht="15.75" x14ac:dyDescent="0.25">
      <c r="A51" s="21" t="s">
        <v>58</v>
      </c>
      <c r="B51" s="22"/>
      <c r="C51" s="22"/>
      <c r="D51" s="23"/>
      <c r="E51" s="28">
        <v>2252.6</v>
      </c>
      <c r="F51" s="24">
        <v>69.331999999999994</v>
      </c>
      <c r="G51" s="40">
        <v>110.20099999999999</v>
      </c>
      <c r="H51" s="25">
        <f t="shared" si="0"/>
        <v>40.869</v>
      </c>
      <c r="I51" s="26">
        <v>23.819024338098199</v>
      </c>
      <c r="J51" s="27"/>
    </row>
    <row r="52" spans="1:10" x14ac:dyDescent="0.2">
      <c r="E52" s="43">
        <f>SUM(E6:E51)</f>
        <v>164671.16</v>
      </c>
      <c r="H52" s="43">
        <f>SUM(H6:H51)</f>
        <v>3154.5641092342853</v>
      </c>
    </row>
    <row r="53" spans="1:10" ht="32.25" customHeight="1" x14ac:dyDescent="0.2">
      <c r="A53" s="44" t="s">
        <v>59</v>
      </c>
      <c r="B53" s="44"/>
      <c r="C53" s="44"/>
      <c r="D53" s="44"/>
      <c r="E53" s="44"/>
      <c r="F53" s="44"/>
      <c r="G53" s="44"/>
      <c r="H53" s="44"/>
      <c r="I53" s="44"/>
      <c r="J53" s="44"/>
    </row>
  </sheetData>
  <mergeCells count="50">
    <mergeCell ref="A51:D51"/>
    <mergeCell ref="A53:J53"/>
    <mergeCell ref="A45:D45"/>
    <mergeCell ref="A46:D46"/>
    <mergeCell ref="A47:D47"/>
    <mergeCell ref="A48:D48"/>
    <mergeCell ref="A49:D49"/>
    <mergeCell ref="A50:D50"/>
    <mergeCell ref="A39:D39"/>
    <mergeCell ref="A40:D40"/>
    <mergeCell ref="A41:D41"/>
    <mergeCell ref="A42:D42"/>
    <mergeCell ref="A43:D43"/>
    <mergeCell ref="A44:D44"/>
    <mergeCell ref="A33:D33"/>
    <mergeCell ref="A34:D34"/>
    <mergeCell ref="A35:D35"/>
    <mergeCell ref="A36:D36"/>
    <mergeCell ref="A37:D37"/>
    <mergeCell ref="A38:D38"/>
    <mergeCell ref="A27:D27"/>
    <mergeCell ref="A28:D28"/>
    <mergeCell ref="A29:D29"/>
    <mergeCell ref="A30:D30"/>
    <mergeCell ref="A31:D31"/>
    <mergeCell ref="A32:D32"/>
    <mergeCell ref="A21:D21"/>
    <mergeCell ref="A22:D22"/>
    <mergeCell ref="A23:D23"/>
    <mergeCell ref="A24:D24"/>
    <mergeCell ref="A25:D25"/>
    <mergeCell ref="A26:D26"/>
    <mergeCell ref="A15:D15"/>
    <mergeCell ref="A16:D16"/>
    <mergeCell ref="A17:D17"/>
    <mergeCell ref="A18:D18"/>
    <mergeCell ref="A19:D19"/>
    <mergeCell ref="A20:D20"/>
    <mergeCell ref="A9:D9"/>
    <mergeCell ref="A10:D10"/>
    <mergeCell ref="A11:D11"/>
    <mergeCell ref="A12:D12"/>
    <mergeCell ref="A13:D13"/>
    <mergeCell ref="A14:D14"/>
    <mergeCell ref="A1:J2"/>
    <mergeCell ref="A3:J3"/>
    <mergeCell ref="A5:D5"/>
    <mergeCell ref="A6:D6"/>
    <mergeCell ref="A7:D7"/>
    <mergeCell ref="A8:D8"/>
  </mergeCells>
  <pageMargins left="0.2" right="0.2" top="0.31" bottom="0.32" header="0.2" footer="0.21"/>
  <pageSetup paperSize="9" scale="78" fitToHeight="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оголошення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2018-02-05T07:25:11Z</dcterms:created>
  <dcterms:modified xsi:type="dcterms:W3CDTF">2018-02-05T07:25:53Z</dcterms:modified>
</cp:coreProperties>
</file>